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<sst xmlns="http://schemas.openxmlformats.org/spreadsheetml/2006/main" count="129" uniqueCount="80">
  <si>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</si>
  <si>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</si>
  <si>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</si>
  <si>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</si>
  <si>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</si>
  <si>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</si>
  <si>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</si>
  <si>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</si>
  <si>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</si>
  <si>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</si>
  <si>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</si>
  <si>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</si>
  <si>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</si>
  <si>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</si>
  <si>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Tuzla</t>
  </si>
  <si>
    <t>Srebrenik</t>
  </si>
  <si>
    <t>Gradačac</t>
  </si>
  <si>
    <t>Lukavac</t>
  </si>
  <si>
    <t>Živinice</t>
  </si>
  <si>
    <t>Kladanj</t>
  </si>
  <si>
    <t>Banovići</t>
  </si>
  <si>
    <t>Gračanica</t>
  </si>
  <si>
    <t>Eldisa(Ramiz)Dostović</t>
  </si>
  <si>
    <r>
      <t xml:space="preserve">(radno mjesto: 48.11. Nastavnik razredne nastave, 2 izvršioca, na punu normu, na određeno vrijeme, </t>
    </r>
    <r>
      <rPr>
        <b/>
        <sz val="11"/>
        <rFont val="Calibri"/>
        <family val="2"/>
      </rPr>
      <t>)</t>
    </r>
  </si>
  <si>
    <t>Alma (Izet) Milić</t>
  </si>
  <si>
    <t>Alma (Enes) Azabagić</t>
  </si>
  <si>
    <t>Albin ( Alija) Huskić</t>
  </si>
  <si>
    <t>Nihada (Ibro) Karač</t>
  </si>
  <si>
    <t>Emir  (Izudin) Džombić</t>
  </si>
  <si>
    <t>Sanela (Samid) Šahdanović</t>
  </si>
  <si>
    <t>Sabina( Hamdija) Suljević</t>
  </si>
  <si>
    <t>Amira (Samid ) Ćoralić</t>
  </si>
  <si>
    <t>Ajša ( Bego ) Bećirović</t>
  </si>
  <si>
    <t>Lejla ( Salih ) Altumbabić</t>
  </si>
  <si>
    <t>Asif (Džemal ) Alibegović</t>
  </si>
  <si>
    <t>Hasan ( Fehim ) Suljagić</t>
  </si>
  <si>
    <t>Mersiha ( Miralem ) Ibrišimović</t>
  </si>
  <si>
    <t>Medina ( Enver ) Lolić</t>
  </si>
  <si>
    <t>Sanel ( Husejn ) Delić</t>
  </si>
  <si>
    <t>Dženisa ( Ahmet ) Mešanović</t>
  </si>
  <si>
    <t>Senada ( Hazim ) Smajlović</t>
  </si>
  <si>
    <t>Sead ( Šaban ) Mahovkić</t>
  </si>
  <si>
    <t>Amir ( Mehmed ) Hodžić</t>
  </si>
  <si>
    <t>Eldina ( Zijad ) Imširović</t>
  </si>
  <si>
    <t>Azra ( Nazif ) Isić</t>
  </si>
  <si>
    <t>Edita ( Šehzad ) Zahirović</t>
  </si>
  <si>
    <t>Amra ( Darmir ) Pištoljević</t>
  </si>
  <si>
    <t>Armela ( Refik ) Drapić</t>
  </si>
  <si>
    <t>Sanja ( Miralem ) Merdanović</t>
  </si>
  <si>
    <t>Edina ( Salih ) Demirović</t>
  </si>
  <si>
    <t>Edina ( Zahid ) Hrvatović</t>
  </si>
  <si>
    <t>Amra ( Ismet ) Hrvanović</t>
  </si>
  <si>
    <t>Melisa ( Šefik ) Okičić</t>
  </si>
  <si>
    <t>Erna ( Sakib ) Sinanović</t>
  </si>
  <si>
    <t>Tifa ( Nusret ) Hodžić</t>
  </si>
  <si>
    <t>Enisa ( Refik ) Mašić Aljukić</t>
  </si>
  <si>
    <t>Adela ( Pašam ) Džafić</t>
  </si>
  <si>
    <t>Edita ( Vahid ) Hodžić</t>
  </si>
  <si>
    <t>Mevlida ( Smajl ) Djedović</t>
  </si>
  <si>
    <t>Amela ( Novalija ) Isić</t>
  </si>
  <si>
    <t>Razija ( Hamid ) Kišić</t>
  </si>
  <si>
    <t>Armela ( Mirsad ) Vejzović</t>
  </si>
  <si>
    <t>Edita ( Esad ) Avdić</t>
  </si>
  <si>
    <t>Selma ( Seid )Dervišagić</t>
  </si>
  <si>
    <t>Fatima ( Fahrudin ) Softić</t>
  </si>
  <si>
    <t>Jasmina ( Hasib ) Halilović</t>
  </si>
  <si>
    <t>Mirnesa ( Smajl ) Mujić</t>
  </si>
  <si>
    <t>Nihada ( Rifeta ) Bosankić</t>
  </si>
  <si>
    <t>Mirela ( Sead ) Husić Soljankić</t>
  </si>
  <si>
    <t>Ermina ( Senad ) Selimović</t>
  </si>
  <si>
    <t>Sanela ( Džemal ) Sarajlić</t>
  </si>
  <si>
    <t>Ehlimana ( Bego ) Mutapčić</t>
  </si>
  <si>
    <t>Mevlida ( Avdo ) Musić</t>
  </si>
  <si>
    <t>Samira ( Avdo ) Rehić</t>
  </si>
  <si>
    <t>Munevera ( Mirsad ) Tuholjaković</t>
  </si>
  <si>
    <t>Indira ( Irfan ) Zelenturović</t>
  </si>
  <si>
    <t xml:space="preserve"> Zineta ( Daut ) Čohadarević</t>
  </si>
  <si>
    <t>Azemina ( Osman ) Husić</t>
  </si>
  <si>
    <t>Jasmina ( Rasim ) Kurbašić</t>
  </si>
  <si>
    <t>Sanela (Esad) Murgić</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</si>
</sst>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0">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4" fillId="0" borderId="0" xfId="0" applyNumberFormat="1" applyFont="1" applyAlignment="1">
      <alignment horizontal="center" wrapText="1"/>
    </xf>
    <xf numFmtId="173" fontId="0" fillId="0" borderId="11" xfId="0" applyNumberFormat="1" applyFill="1" applyBorder="1" applyAlignment="1" applyProtection="1">
      <alignment/>
      <protection locked="0"/>
    </xf>
    <xf numFmtId="173" fontId="2" fillId="0" borderId="11" xfId="0" applyNumberFormat="1" applyFont="1" applyFill="1" applyBorder="1" applyAlignment="1" applyProtection="1">
      <alignment horizontal="right" vertical="center"/>
      <protection locked="0"/>
    </xf>
    <xf numFmtId="0" fontId="2" fillId="0" borderId="11"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64</xdr:row>
      <xdr:rowOff>9525</xdr:rowOff>
    </xdr:from>
    <xdr:to>
      <xdr:col>11</xdr:col>
      <xdr:colOff>295275</xdr:colOff>
      <xdr:row>87</xdr:row>
      <xdr:rowOff>57150</xdr:rowOff>
    </xdr:to>
    <xdr:sp>
      <xdr:nvSpPr>
        <xdr:cNvPr id="1" name="TextBox 1"/>
        <xdr:cNvSpPr txBox="1">
          <a:spLocks noChangeArrowheads="1"/>
        </xdr:cNvSpPr>
      </xdr:nvSpPr>
      <xdr:spPr>
        <a:xfrm>
          <a:off x="257175" y="12020550"/>
          <a:ext cx="9925050" cy="4429125"/>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Enisa Suljić,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Dževida  Ćudić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Sadija  Salkić, član   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10.08.2020. u 16h.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1"/>
  <sheetViews>
    <sheetView tabSelected="1" zoomScale="85" zoomScaleNormal="85" zoomScaleSheetLayoutView="85" zoomScalePageLayoutView="55" workbookViewId="0" topLeftCell="A45">
      <selection activeCell="A65" sqref="A65:K65"/>
    </sheetView>
  </sheetViews>
  <sheetFormatPr defaultColWidth="9.140625" defaultRowHeight="15"/>
  <cols>
    <col min="1" max="1" width="5.00390625" style="3" customWidth="1"/>
    <col min="2" max="2" width="34.57421875" style="13" customWidth="1"/>
    <col min="3" max="3" width="20.57421875" style="13" customWidth="1"/>
    <col min="4" max="5" width="12.140625" style="13" customWidth="1"/>
    <col min="6" max="6" width="8.28125" style="13" customWidth="1"/>
    <col min="7" max="7" width="10.140625" style="5" customWidth="1"/>
    <col min="8" max="8" width="14.140625" style="3" customWidth="1"/>
    <col min="9" max="9" width="9.00390625" style="13" customWidth="1"/>
    <col min="10"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1">
        <v>0.19</v>
      </c>
      <c r="E1" s="21">
        <v>0.2</v>
      </c>
      <c r="F1" s="21">
        <v>0.21</v>
      </c>
      <c r="G1" s="22">
        <v>0.22</v>
      </c>
      <c r="H1" s="21">
        <v>0.23</v>
      </c>
      <c r="I1" s="21">
        <v>0.24</v>
      </c>
      <c r="J1" s="21">
        <v>0.25</v>
      </c>
      <c r="K1" s="21">
        <v>0.3</v>
      </c>
    </row>
    <row r="2" spans="1:11" ht="13.5" customHeight="1" hidden="1">
      <c r="A2" s="12"/>
      <c r="B2" s="12"/>
      <c r="C2" s="12"/>
      <c r="D2" s="25">
        <v>0.08</v>
      </c>
      <c r="E2" s="21">
        <v>0.1</v>
      </c>
      <c r="F2" s="12"/>
      <c r="G2" s="13"/>
      <c r="H2" s="23">
        <v>1</v>
      </c>
      <c r="I2" s="23">
        <v>2</v>
      </c>
      <c r="J2" s="24">
        <v>5</v>
      </c>
      <c r="K2" s="24">
        <v>4</v>
      </c>
    </row>
    <row r="3" spans="2:11" ht="15.75" customHeight="1">
      <c r="B3" s="29" t="s">
        <v>13</v>
      </c>
      <c r="D3" s="6"/>
      <c r="E3" s="14"/>
      <c r="F3" s="14"/>
      <c r="G3" s="14"/>
      <c r="I3" s="15"/>
      <c r="J3" s="15"/>
      <c r="K3" s="13" t="s">
        <v>3</v>
      </c>
    </row>
    <row r="4" spans="2:10" ht="13.5" customHeight="1">
      <c r="B4" s="29"/>
      <c r="D4" s="6"/>
      <c r="E4" s="14"/>
      <c r="F4" s="14"/>
      <c r="J4" s="14"/>
    </row>
    <row r="5" spans="2:11" ht="13.5" customHeight="1">
      <c r="B5" s="12"/>
      <c r="E5" s="44" t="s">
        <v>12</v>
      </c>
      <c r="H5" s="16"/>
      <c r="J5" s="17"/>
      <c r="K5" s="19"/>
    </row>
    <row r="6" spans="2:11" ht="27" customHeight="1">
      <c r="B6" s="46" t="s">
        <v>23</v>
      </c>
      <c r="F6" s="12"/>
      <c r="G6" s="20"/>
      <c r="H6" s="1"/>
      <c r="I6" s="18"/>
      <c r="J6" s="18"/>
      <c r="K6" s="18"/>
    </row>
    <row r="7" spans="1:12" s="8" customFormat="1" ht="60" customHeight="1">
      <c r="A7" s="7" t="s">
        <v>10</v>
      </c>
      <c r="B7" s="7" t="s">
        <v>1</v>
      </c>
      <c r="C7" s="7" t="s">
        <v>2</v>
      </c>
      <c r="D7" s="48" t="s">
        <v>4</v>
      </c>
      <c r="E7" s="49"/>
      <c r="F7" s="7" t="s">
        <v>5</v>
      </c>
      <c r="G7" s="7" t="s">
        <v>0</v>
      </c>
      <c r="H7" s="7" t="s">
        <v>7</v>
      </c>
      <c r="I7" s="7" t="s">
        <v>8</v>
      </c>
      <c r="J7" s="7" t="s">
        <v>6</v>
      </c>
      <c r="K7" s="7" t="s">
        <v>9</v>
      </c>
      <c r="L7" s="30"/>
    </row>
    <row r="8" spans="1:13" s="4" customFormat="1" ht="14.25" customHeight="1">
      <c r="A8" s="7">
        <v>1</v>
      </c>
      <c r="B8" s="10" t="s">
        <v>49</v>
      </c>
      <c r="C8" s="11" t="s">
        <v>14</v>
      </c>
      <c r="D8" s="38">
        <v>37911</v>
      </c>
      <c r="E8" s="37">
        <v>44039</v>
      </c>
      <c r="F8" s="26">
        <v>1</v>
      </c>
      <c r="G8" s="45"/>
      <c r="H8" s="9">
        <v>0.2</v>
      </c>
      <c r="I8" s="26"/>
      <c r="J8" s="9"/>
      <c r="K8" s="27">
        <f>((F8+G8+(DATEDIF(D8,E8,"m")*0.2))*(H8+J8))+F8+G8+(DATEDIF(D8,E8,"m")*0.2)+I8</f>
        <v>49.440000000000005</v>
      </c>
      <c r="L8" s="28"/>
      <c r="M8" s="35"/>
    </row>
    <row r="9" spans="1:12" s="4" customFormat="1" ht="14.25" customHeight="1">
      <c r="A9" s="7">
        <v>2</v>
      </c>
      <c r="B9" s="10" t="s">
        <v>50</v>
      </c>
      <c r="C9" s="11" t="s">
        <v>17</v>
      </c>
      <c r="D9" s="38">
        <v>38078</v>
      </c>
      <c r="E9" s="37">
        <v>44039</v>
      </c>
      <c r="F9" s="26"/>
      <c r="G9" s="45"/>
      <c r="H9" s="9">
        <v>0.22</v>
      </c>
      <c r="I9" s="26"/>
      <c r="J9" s="9"/>
      <c r="K9" s="27">
        <f>((F9+G9+(DATEDIF(D9,E9,"m")*0.2))*(H9+J9))+F9+G9+(DATEDIF(D9,E9,"m")*0.2)+I9</f>
        <v>47.58</v>
      </c>
      <c r="L9" s="28"/>
    </row>
    <row r="10" spans="1:12" s="4" customFormat="1" ht="14.25" customHeight="1">
      <c r="A10" s="7">
        <v>3</v>
      </c>
      <c r="B10" s="10" t="s">
        <v>33</v>
      </c>
      <c r="C10" s="11" t="s">
        <v>14</v>
      </c>
      <c r="D10" s="38">
        <v>38038</v>
      </c>
      <c r="E10" s="37">
        <v>44039</v>
      </c>
      <c r="F10" s="26"/>
      <c r="G10" s="45"/>
      <c r="H10" s="9">
        <v>0.2</v>
      </c>
      <c r="I10" s="26"/>
      <c r="J10" s="9"/>
      <c r="K10" s="27">
        <f>((F10+G10+(DATEDIF(D10,E10,"m")*0.2))*(H10+J10))+F10+G10+(DATEDIF(D10,E10,"m")*0.2)+I10</f>
        <v>47.28000000000001</v>
      </c>
      <c r="L10" s="28"/>
    </row>
    <row r="11" spans="1:12" s="4" customFormat="1" ht="14.25" customHeight="1">
      <c r="A11" s="7">
        <v>4</v>
      </c>
      <c r="B11" s="10" t="s">
        <v>55</v>
      </c>
      <c r="C11" s="36" t="s">
        <v>17</v>
      </c>
      <c r="D11" s="38">
        <v>36948</v>
      </c>
      <c r="E11" s="37">
        <v>44039</v>
      </c>
      <c r="F11" s="26"/>
      <c r="G11" s="45"/>
      <c r="H11" s="9"/>
      <c r="I11" s="26"/>
      <c r="J11" s="9"/>
      <c r="K11" s="27">
        <f>((F11+G11+(DATEDIF(D11,E11,"m")*0.2))*(H11+J11))+F11+G11+(DATEDIF(D11,E11,"m")*0.2)+I11</f>
        <v>46.6</v>
      </c>
      <c r="L11" s="28"/>
    </row>
    <row r="12" spans="1:12" s="4" customFormat="1" ht="14.25" customHeight="1">
      <c r="A12" s="7">
        <v>5</v>
      </c>
      <c r="B12" s="10" t="s">
        <v>26</v>
      </c>
      <c r="C12" s="11" t="s">
        <v>20</v>
      </c>
      <c r="D12" s="38">
        <v>38168</v>
      </c>
      <c r="E12" s="37">
        <v>44039</v>
      </c>
      <c r="F12" s="26"/>
      <c r="G12" s="45"/>
      <c r="H12" s="9">
        <v>0.2</v>
      </c>
      <c r="I12" s="26"/>
      <c r="J12" s="9"/>
      <c r="K12" s="27">
        <f>((F12+G12+(DATEDIF(D12,E12,"m")*0.2))*(H12+J12))+F12+G12+(DATEDIF(D12,E12,"m")*0.2)+I12</f>
        <v>46.080000000000005</v>
      </c>
      <c r="L12" s="28"/>
    </row>
    <row r="13" spans="1:12" s="4" customFormat="1" ht="14.25" customHeight="1">
      <c r="A13" s="7">
        <v>6</v>
      </c>
      <c r="B13" s="10" t="s">
        <v>56</v>
      </c>
      <c r="C13" s="11" t="s">
        <v>15</v>
      </c>
      <c r="D13" s="38">
        <v>38226</v>
      </c>
      <c r="E13" s="37">
        <v>44039</v>
      </c>
      <c r="F13" s="26"/>
      <c r="G13" s="45"/>
      <c r="H13" s="9">
        <v>0.2</v>
      </c>
      <c r="I13" s="26"/>
      <c r="J13" s="9"/>
      <c r="K13" s="27">
        <f>((F13+G13+(DATEDIF(D13,E13,"m")*0.2))*(H13+J13))+F13+G13+(DATEDIF(D13,E13,"m")*0.2)+I13</f>
        <v>45.84</v>
      </c>
      <c r="L13" s="28"/>
    </row>
    <row r="14" spans="1:12" s="4" customFormat="1" ht="14.25" customHeight="1">
      <c r="A14" s="7">
        <v>7</v>
      </c>
      <c r="B14" s="10" t="s">
        <v>79</v>
      </c>
      <c r="C14" s="11" t="s">
        <v>17</v>
      </c>
      <c r="D14" s="38">
        <v>38254</v>
      </c>
      <c r="E14" s="37">
        <v>44039</v>
      </c>
      <c r="F14" s="26"/>
      <c r="G14" s="45"/>
      <c r="H14" s="9">
        <v>0.2</v>
      </c>
      <c r="I14" s="26"/>
      <c r="J14" s="9"/>
      <c r="K14" s="27">
        <f>((F14+G14+(DATEDIF(D14,E14,"m")*0.2))*(H14+J14))+F14+G14+(DATEDIF(D14,E14,"m")*0.2)+I14</f>
        <v>45.6</v>
      </c>
      <c r="L14" s="28"/>
    </row>
    <row r="15" spans="1:12" s="4" customFormat="1" ht="14.25" customHeight="1">
      <c r="A15" s="7">
        <v>8</v>
      </c>
      <c r="B15" s="10" t="s">
        <v>27</v>
      </c>
      <c r="C15" s="11" t="s">
        <v>19</v>
      </c>
      <c r="D15" s="38">
        <v>38253</v>
      </c>
      <c r="E15" s="37">
        <v>44039</v>
      </c>
      <c r="F15" s="26"/>
      <c r="G15" s="45"/>
      <c r="H15" s="9">
        <v>0.2</v>
      </c>
      <c r="I15" s="26"/>
      <c r="J15" s="9"/>
      <c r="K15" s="27">
        <f>((F15+G15+(DATEDIF(D15,E15,"m")*0.2))*(H15+J15))+F15+G15+(DATEDIF(D15,E15,"m")*0.2)+I15</f>
        <v>45.6</v>
      </c>
      <c r="L15" s="28"/>
    </row>
    <row r="16" spans="1:12" s="4" customFormat="1" ht="14.25" customHeight="1">
      <c r="A16" s="7">
        <v>9</v>
      </c>
      <c r="B16" s="10" t="s">
        <v>48</v>
      </c>
      <c r="C16" s="11" t="s">
        <v>14</v>
      </c>
      <c r="D16" s="38">
        <v>37636</v>
      </c>
      <c r="E16" s="37">
        <v>44039</v>
      </c>
      <c r="F16" s="26"/>
      <c r="G16" s="45"/>
      <c r="H16" s="9"/>
      <c r="I16" s="26"/>
      <c r="J16" s="9">
        <v>0.08</v>
      </c>
      <c r="K16" s="27">
        <f>((F16+G16+(DATEDIF(D16,E16,"m")*0.2))*(H16+J16))+F16+G16+(DATEDIF(D16,E16,"m")*0.2)+I16</f>
        <v>45.36</v>
      </c>
      <c r="L16" s="28"/>
    </row>
    <row r="17" spans="1:12" s="4" customFormat="1" ht="14.25" customHeight="1">
      <c r="A17" s="7">
        <v>10</v>
      </c>
      <c r="B17" s="10" t="s">
        <v>60</v>
      </c>
      <c r="C17" s="11" t="s">
        <v>14</v>
      </c>
      <c r="D17" s="38">
        <v>38911</v>
      </c>
      <c r="E17" s="37">
        <v>44039</v>
      </c>
      <c r="F17" s="26">
        <v>1</v>
      </c>
      <c r="G17" s="45"/>
      <c r="H17" s="9">
        <v>0.3</v>
      </c>
      <c r="I17" s="26"/>
      <c r="J17" s="9"/>
      <c r="K17" s="27">
        <f>((F17+G17+(DATEDIF(D17,E17,"m")*0.2))*(H17+J17))+F17+G17+(DATEDIF(D17,E17,"m")*0.2)+I17</f>
        <v>44.980000000000004</v>
      </c>
      <c r="L17" s="28"/>
    </row>
    <row r="18" spans="1:12" s="4" customFormat="1" ht="14.25" customHeight="1">
      <c r="A18" s="7">
        <v>11</v>
      </c>
      <c r="B18" s="10" t="s">
        <v>73</v>
      </c>
      <c r="C18" s="11" t="s">
        <v>18</v>
      </c>
      <c r="D18" s="38">
        <v>38395</v>
      </c>
      <c r="E18" s="37">
        <v>44039</v>
      </c>
      <c r="F18" s="26"/>
      <c r="G18" s="45"/>
      <c r="H18" s="9">
        <v>0.19</v>
      </c>
      <c r="I18" s="26"/>
      <c r="J18" s="9"/>
      <c r="K18" s="27">
        <f>((F18+G18+(DATEDIF(D18,E18,"m")*0.2))*(H18+J18))+F18+G18+(DATEDIF(D18,E18,"m")*0.2)+I18</f>
        <v>44.03</v>
      </c>
      <c r="L18" s="28"/>
    </row>
    <row r="19" spans="1:12" s="4" customFormat="1" ht="14.25" customHeight="1">
      <c r="A19" s="7">
        <v>12</v>
      </c>
      <c r="B19" s="10" t="s">
        <v>38</v>
      </c>
      <c r="C19" s="11" t="s">
        <v>15</v>
      </c>
      <c r="D19" s="38">
        <v>37523</v>
      </c>
      <c r="E19" s="37">
        <v>44039</v>
      </c>
      <c r="F19" s="26">
        <v>1</v>
      </c>
      <c r="G19" s="45"/>
      <c r="H19" s="9"/>
      <c r="I19" s="26"/>
      <c r="J19" s="9"/>
      <c r="K19" s="27">
        <f>((F19+G19+(DATEDIF(D19,E19,"m")*0.2))*(H19+J19))+F19+G19+(DATEDIF(D19,E19,"m")*0.2)+I19</f>
        <v>43.800000000000004</v>
      </c>
      <c r="L19" s="28"/>
    </row>
    <row r="20" spans="1:12" s="4" customFormat="1" ht="14.25" customHeight="1">
      <c r="A20" s="7">
        <v>13</v>
      </c>
      <c r="B20" s="10" t="s">
        <v>25</v>
      </c>
      <c r="C20" s="11" t="s">
        <v>14</v>
      </c>
      <c r="D20" s="38">
        <v>37890</v>
      </c>
      <c r="E20" s="37">
        <v>44039</v>
      </c>
      <c r="F20" s="26"/>
      <c r="G20" s="45"/>
      <c r="H20" s="9"/>
      <c r="I20" s="26"/>
      <c r="J20" s="9">
        <v>0.08</v>
      </c>
      <c r="K20" s="27">
        <f>((F20+G20+(DATEDIF(D20,E20,"m")*0.2))*(H20+J20))+F20+G20+(DATEDIF(D20,E20,"m")*0.2)+I20</f>
        <v>43.632000000000005</v>
      </c>
      <c r="L20" s="28"/>
    </row>
    <row r="21" spans="1:12" s="4" customFormat="1" ht="14.25" customHeight="1">
      <c r="A21" s="7">
        <v>14</v>
      </c>
      <c r="B21" s="10" t="s">
        <v>22</v>
      </c>
      <c r="C21" s="11" t="s">
        <v>20</v>
      </c>
      <c r="D21" s="38">
        <v>38617</v>
      </c>
      <c r="E21" s="37">
        <v>44039</v>
      </c>
      <c r="F21" s="26"/>
      <c r="G21" s="45"/>
      <c r="H21" s="9">
        <v>0.22</v>
      </c>
      <c r="I21" s="26"/>
      <c r="J21" s="9"/>
      <c r="K21" s="27">
        <f>((F21+G21+(DATEDIF(D21,E21,"m")*0.2))*(H21+J21))+F21+G21+(DATEDIF(D21,E21,"m")*0.2)+I21</f>
        <v>43.432</v>
      </c>
      <c r="L21" s="28"/>
    </row>
    <row r="22" spans="1:12" s="4" customFormat="1" ht="14.25" customHeight="1">
      <c r="A22" s="7">
        <v>15</v>
      </c>
      <c r="B22" s="10" t="s">
        <v>76</v>
      </c>
      <c r="C22" s="11" t="s">
        <v>14</v>
      </c>
      <c r="D22" s="38">
        <v>37449</v>
      </c>
      <c r="E22" s="37">
        <v>44039</v>
      </c>
      <c r="F22" s="26"/>
      <c r="G22" s="45"/>
      <c r="H22" s="9"/>
      <c r="I22" s="26"/>
      <c r="J22" s="9"/>
      <c r="K22" s="27">
        <f>((F22+G22+(DATEDIF(D22,E22,"m")*0.2))*(H22+J22))+F22+G22+(DATEDIF(D22,E22,"m")*0.2)+I22</f>
        <v>43.2</v>
      </c>
      <c r="L22" s="28"/>
    </row>
    <row r="23" spans="1:12" s="4" customFormat="1" ht="14.25" customHeight="1">
      <c r="A23" s="7">
        <v>16</v>
      </c>
      <c r="B23" s="10" t="s">
        <v>67</v>
      </c>
      <c r="C23" s="11" t="s">
        <v>18</v>
      </c>
      <c r="D23" s="38">
        <v>37996</v>
      </c>
      <c r="E23" s="37">
        <v>44039</v>
      </c>
      <c r="F23" s="26"/>
      <c r="G23" s="45"/>
      <c r="H23" s="9"/>
      <c r="I23" s="26"/>
      <c r="J23" s="9">
        <v>0.08</v>
      </c>
      <c r="K23" s="27">
        <f>((F23+G23+(DATEDIF(D23,E23,"m")*0.2))*(H23+J23))+F23+G23+(DATEDIF(D23,E23,"m")*0.2)+I23</f>
        <v>42.768</v>
      </c>
      <c r="L23" s="28"/>
    </row>
    <row r="24" spans="1:12" s="4" customFormat="1" ht="14.25" customHeight="1">
      <c r="A24" s="7">
        <v>17</v>
      </c>
      <c r="B24" s="10" t="s">
        <v>77</v>
      </c>
      <c r="C24" s="11" t="s">
        <v>18</v>
      </c>
      <c r="D24" s="38">
        <v>38604</v>
      </c>
      <c r="E24" s="37">
        <v>44039</v>
      </c>
      <c r="F24" s="26"/>
      <c r="G24" s="45"/>
      <c r="H24" s="9">
        <v>0.2</v>
      </c>
      <c r="I24" s="26"/>
      <c r="J24" s="9"/>
      <c r="K24" s="27">
        <f>((F24+G24+(DATEDIF(D24,E24,"m")*0.2))*(H24+J24))+F24+G24+(DATEDIF(D24,E24,"m")*0.2)+I24</f>
        <v>42.72</v>
      </c>
      <c r="L24" s="28"/>
    </row>
    <row r="25" spans="1:12" s="4" customFormat="1" ht="14.25" customHeight="1">
      <c r="A25" s="2">
        <v>18</v>
      </c>
      <c r="B25" s="10" t="s">
        <v>35</v>
      </c>
      <c r="C25" s="11" t="s">
        <v>17</v>
      </c>
      <c r="D25" s="38">
        <v>38040</v>
      </c>
      <c r="E25" s="37">
        <v>44039</v>
      </c>
      <c r="F25" s="26"/>
      <c r="G25" s="45"/>
      <c r="H25" s="9"/>
      <c r="I25" s="26"/>
      <c r="J25" s="9">
        <v>0.08</v>
      </c>
      <c r="K25" s="27">
        <f>((F25+G25+(DATEDIF(D25,E25,"m")*0.2))*(H25+J25))+F25+G25+(DATEDIF(D25,E25,"m")*0.2)+I25</f>
        <v>42.55200000000001</v>
      </c>
      <c r="L25" s="28"/>
    </row>
    <row r="26" spans="1:12" s="4" customFormat="1" ht="14.25" customHeight="1">
      <c r="A26" s="2">
        <v>19</v>
      </c>
      <c r="B26" s="10" t="s">
        <v>65</v>
      </c>
      <c r="C26" s="11" t="s">
        <v>18</v>
      </c>
      <c r="D26" s="38">
        <v>38758</v>
      </c>
      <c r="E26" s="37">
        <v>44039</v>
      </c>
      <c r="F26" s="26"/>
      <c r="G26" s="45"/>
      <c r="H26" s="9">
        <v>0.22</v>
      </c>
      <c r="I26" s="26"/>
      <c r="J26" s="9"/>
      <c r="K26" s="27">
        <f>((F26+G26+(DATEDIF(D26,E26,"m")*0.2))*(H26+J26))+F26+G26+(DATEDIF(D26,E26,"m")*0.2)+I26</f>
        <v>42.212</v>
      </c>
      <c r="L26" s="28"/>
    </row>
    <row r="27" spans="1:12" s="4" customFormat="1" ht="14.25" customHeight="1">
      <c r="A27" s="2">
        <v>20</v>
      </c>
      <c r="B27" s="10" t="s">
        <v>41</v>
      </c>
      <c r="C27" s="11" t="s">
        <v>17</v>
      </c>
      <c r="D27" s="38">
        <v>38180</v>
      </c>
      <c r="E27" s="37">
        <v>44039</v>
      </c>
      <c r="F27" s="26"/>
      <c r="G27" s="45"/>
      <c r="H27" s="9"/>
      <c r="I27" s="26"/>
      <c r="J27" s="9">
        <v>0.08</v>
      </c>
      <c r="K27" s="27">
        <f>((F27+G27+(DATEDIF(D27,E27,"m")*0.2))*(H27+J27))+F27+G27+(DATEDIF(D27,E27,"m")*0.2)+I27</f>
        <v>41.47200000000001</v>
      </c>
      <c r="L27" s="28"/>
    </row>
    <row r="28" spans="1:12" s="4" customFormat="1" ht="14.25" customHeight="1">
      <c r="A28" s="2">
        <v>21</v>
      </c>
      <c r="B28" s="10" t="s">
        <v>74</v>
      </c>
      <c r="C28" s="11" t="s">
        <v>18</v>
      </c>
      <c r="D28" s="38">
        <v>38714</v>
      </c>
      <c r="E28" s="37">
        <v>44039</v>
      </c>
      <c r="F28" s="26"/>
      <c r="G28" s="45"/>
      <c r="H28" s="9">
        <v>0.19</v>
      </c>
      <c r="I28" s="26"/>
      <c r="J28" s="9"/>
      <c r="K28" s="27">
        <f>((F28+G28+(DATEDIF(D28,E28,"m")*0.2))*(H28+J28))+F28+G28+(DATEDIF(D28,E28,"m")*0.2)+I28</f>
        <v>41.412000000000006</v>
      </c>
      <c r="L28" s="28"/>
    </row>
    <row r="29" spans="1:12" s="4" customFormat="1" ht="14.25" customHeight="1">
      <c r="A29" s="2">
        <v>22</v>
      </c>
      <c r="B29" s="10" t="s">
        <v>54</v>
      </c>
      <c r="C29" s="11" t="s">
        <v>15</v>
      </c>
      <c r="D29" s="38">
        <v>37728</v>
      </c>
      <c r="E29" s="37">
        <v>44039</v>
      </c>
      <c r="F29" s="26"/>
      <c r="G29" s="45"/>
      <c r="H29" s="9"/>
      <c r="I29" s="26"/>
      <c r="J29" s="9"/>
      <c r="K29" s="27">
        <f>((F29+G29+(DATEDIF(D29,E29,"m")*0.2))*(H29+J29))+F29+G29+(DATEDIF(D29,E29,"m")*0.2)+I29</f>
        <v>41.400000000000006</v>
      </c>
      <c r="L29" s="28"/>
    </row>
    <row r="30" spans="1:12" s="4" customFormat="1" ht="14.25" customHeight="1">
      <c r="A30" s="2">
        <v>23</v>
      </c>
      <c r="B30" s="10" t="s">
        <v>30</v>
      </c>
      <c r="C30" s="11" t="s">
        <v>14</v>
      </c>
      <c r="D30" s="38">
        <v>38226</v>
      </c>
      <c r="E30" s="37">
        <v>44039</v>
      </c>
      <c r="F30" s="26"/>
      <c r="G30" s="45"/>
      <c r="H30" s="9"/>
      <c r="I30" s="26"/>
      <c r="J30" s="9">
        <v>0.08</v>
      </c>
      <c r="K30" s="27">
        <f>((F30+G30+(DATEDIF(D30,E30,"m")*0.2))*(H30+J30))+F30+G30+(DATEDIF(D30,E30,"m")*0.2)+I30</f>
        <v>41.256</v>
      </c>
      <c r="L30" s="28"/>
    </row>
    <row r="31" spans="1:12" s="4" customFormat="1" ht="14.25" customHeight="1">
      <c r="A31" s="2">
        <v>24</v>
      </c>
      <c r="B31" s="10" t="s">
        <v>51</v>
      </c>
      <c r="C31" s="11" t="s">
        <v>17</v>
      </c>
      <c r="D31" s="38">
        <v>38248</v>
      </c>
      <c r="E31" s="37">
        <v>44039</v>
      </c>
      <c r="F31" s="26"/>
      <c r="G31" s="45"/>
      <c r="H31" s="9"/>
      <c r="I31" s="26"/>
      <c r="J31" s="9">
        <v>0.08</v>
      </c>
      <c r="K31" s="27">
        <f>((F31+G31+(DATEDIF(D31,E31,"m")*0.2))*(H31+J31))+F31+G31+(DATEDIF(D31,E31,"m")*0.2)+I31</f>
        <v>41.04</v>
      </c>
      <c r="L31" s="28"/>
    </row>
    <row r="32" spans="1:12" s="4" customFormat="1" ht="14.25" customHeight="1">
      <c r="A32" s="2">
        <v>25</v>
      </c>
      <c r="B32" s="10" t="s">
        <v>24</v>
      </c>
      <c r="C32" s="11" t="s">
        <v>20</v>
      </c>
      <c r="D32" s="38">
        <v>38342</v>
      </c>
      <c r="E32" s="37">
        <v>44039</v>
      </c>
      <c r="F32" s="26"/>
      <c r="G32" s="45"/>
      <c r="H32" s="9"/>
      <c r="I32" s="26"/>
      <c r="J32" s="9">
        <v>0.08</v>
      </c>
      <c r="K32" s="27">
        <f>((F32+G32+(DATEDIF(D32,E32,"m")*0.2))*(H32+J32))+F32+G32+(DATEDIF(D32,E32,"m")*0.2)+I32</f>
        <v>40.391999999999996</v>
      </c>
      <c r="L32" s="28"/>
    </row>
    <row r="33" spans="1:12" s="4" customFormat="1" ht="14.25" customHeight="1">
      <c r="A33" s="2">
        <v>26</v>
      </c>
      <c r="B33" s="10" t="s">
        <v>36</v>
      </c>
      <c r="C33" s="11" t="s">
        <v>14</v>
      </c>
      <c r="D33" s="38">
        <v>38345</v>
      </c>
      <c r="E33" s="37">
        <v>44039</v>
      </c>
      <c r="F33" s="26"/>
      <c r="G33" s="45"/>
      <c r="H33" s="9"/>
      <c r="I33" s="26"/>
      <c r="J33" s="9">
        <v>0.08</v>
      </c>
      <c r="K33" s="27">
        <f>((F33+G33+(DATEDIF(D33,E33,"m")*0.2))*(H33+J33))+F33+G33+(DATEDIF(D33,E33,"m")*0.2)+I33</f>
        <v>40.391999999999996</v>
      </c>
      <c r="L33" s="28"/>
    </row>
    <row r="34" spans="1:12" s="4" customFormat="1" ht="14.25" customHeight="1">
      <c r="A34" s="2">
        <v>27</v>
      </c>
      <c r="B34" s="10" t="s">
        <v>62</v>
      </c>
      <c r="C34" s="11" t="s">
        <v>17</v>
      </c>
      <c r="D34" s="38">
        <v>38345</v>
      </c>
      <c r="E34" s="37">
        <v>44039</v>
      </c>
      <c r="F34" s="26"/>
      <c r="G34" s="45"/>
      <c r="H34" s="9"/>
      <c r="I34" s="26"/>
      <c r="J34" s="9">
        <v>0.08</v>
      </c>
      <c r="K34" s="27">
        <f>((F34+G34+(DATEDIF(D34,E34,"m")*0.2))*(H34+J34))+F34+G34+(DATEDIF(D34,E34,"m")*0.2)+I34</f>
        <v>40.391999999999996</v>
      </c>
      <c r="L34" s="28"/>
    </row>
    <row r="35" spans="1:12" s="4" customFormat="1" ht="14.25" customHeight="1">
      <c r="A35" s="2">
        <v>28</v>
      </c>
      <c r="B35" s="10" t="s">
        <v>39</v>
      </c>
      <c r="C35" s="11" t="s">
        <v>16</v>
      </c>
      <c r="D35" s="38">
        <v>39073</v>
      </c>
      <c r="E35" s="37">
        <v>44039</v>
      </c>
      <c r="F35" s="26">
        <v>1</v>
      </c>
      <c r="G35" s="45"/>
      <c r="H35" s="9">
        <v>0.2</v>
      </c>
      <c r="I35" s="26"/>
      <c r="J35" s="9"/>
      <c r="K35" s="27">
        <f>((F35+G35+(DATEDIF(D35,E35,"m")*0.2))*(H35+J35))+F35+G35+(DATEDIF(D35,E35,"m")*0.2)+I35</f>
        <v>40.32</v>
      </c>
      <c r="L35" s="28"/>
    </row>
    <row r="36" spans="1:12" s="4" customFormat="1" ht="14.25" customHeight="1">
      <c r="A36" s="2">
        <v>29</v>
      </c>
      <c r="B36" s="10" t="s">
        <v>75</v>
      </c>
      <c r="C36" s="11" t="s">
        <v>14</v>
      </c>
      <c r="D36" s="38">
        <v>38370</v>
      </c>
      <c r="E36" s="37">
        <v>44039</v>
      </c>
      <c r="F36" s="26"/>
      <c r="G36" s="45"/>
      <c r="H36" s="9"/>
      <c r="I36" s="26"/>
      <c r="J36" s="9">
        <v>0.08</v>
      </c>
      <c r="K36" s="27">
        <f>((F36+G36+(DATEDIF(D36,E36,"m")*0.2))*(H36+J36))+F36+G36+(DATEDIF(D36,E36,"m")*0.2)+I36</f>
        <v>40.176</v>
      </c>
      <c r="L36" s="28"/>
    </row>
    <row r="37" spans="1:12" s="4" customFormat="1" ht="14.25" customHeight="1">
      <c r="A37" s="2">
        <v>30</v>
      </c>
      <c r="B37" s="10" t="s">
        <v>63</v>
      </c>
      <c r="C37" s="11" t="s">
        <v>14</v>
      </c>
      <c r="D37" s="38">
        <v>39094</v>
      </c>
      <c r="E37" s="37">
        <v>44039</v>
      </c>
      <c r="F37" s="26"/>
      <c r="G37" s="45"/>
      <c r="H37" s="9">
        <v>0.22</v>
      </c>
      <c r="I37" s="26"/>
      <c r="J37" s="9"/>
      <c r="K37" s="27">
        <f>((F37+G37+(DATEDIF(D37,E37,"m")*0.2))*(H37+J37))+F37+G37+(DATEDIF(D37,E37,"m")*0.2)+I37</f>
        <v>39.528</v>
      </c>
      <c r="L37" s="28"/>
    </row>
    <row r="38" spans="1:12" s="4" customFormat="1" ht="14.25" customHeight="1">
      <c r="A38" s="2">
        <v>31</v>
      </c>
      <c r="B38" s="10" t="s">
        <v>59</v>
      </c>
      <c r="C38" s="11" t="s">
        <v>14</v>
      </c>
      <c r="D38" s="38">
        <v>38479</v>
      </c>
      <c r="E38" s="37">
        <v>44039</v>
      </c>
      <c r="F38" s="26"/>
      <c r="G38" s="45"/>
      <c r="H38" s="9"/>
      <c r="I38" s="26"/>
      <c r="J38" s="9">
        <v>0.08</v>
      </c>
      <c r="K38" s="27">
        <f>((F38+G38+(DATEDIF(D38,E38,"m")*0.2))*(H38+J38))+F38+G38+(DATEDIF(D38,E38,"m")*0.2)+I38</f>
        <v>39.312</v>
      </c>
      <c r="L38" s="28"/>
    </row>
    <row r="39" spans="1:12" s="4" customFormat="1" ht="14.25" customHeight="1">
      <c r="A39" s="2">
        <v>32</v>
      </c>
      <c r="B39" s="10" t="s">
        <v>71</v>
      </c>
      <c r="C39" s="11" t="s">
        <v>15</v>
      </c>
      <c r="D39" s="38">
        <v>38612</v>
      </c>
      <c r="E39" s="37">
        <v>44039</v>
      </c>
      <c r="F39" s="26"/>
      <c r="G39" s="45"/>
      <c r="H39" s="9"/>
      <c r="I39" s="26"/>
      <c r="J39" s="9">
        <v>0.08</v>
      </c>
      <c r="K39" s="27">
        <f>((F39+G39+(DATEDIF(D39,E39,"m")*0.2))*(H39+J39))+F39+G39+(DATEDIF(D39,E39,"m")*0.2)+I39</f>
        <v>38.448</v>
      </c>
      <c r="L39" s="28"/>
    </row>
    <row r="40" spans="1:12" s="4" customFormat="1" ht="14.25" customHeight="1">
      <c r="A40" s="2">
        <v>33</v>
      </c>
      <c r="B40" s="10" t="s">
        <v>31</v>
      </c>
      <c r="C40" s="11" t="s">
        <v>15</v>
      </c>
      <c r="D40" s="38">
        <v>38168</v>
      </c>
      <c r="E40" s="37">
        <v>44039</v>
      </c>
      <c r="F40" s="26"/>
      <c r="G40" s="45"/>
      <c r="H40" s="9"/>
      <c r="I40" s="26"/>
      <c r="J40" s="9"/>
      <c r="K40" s="27">
        <f>((F40+G40+(DATEDIF(D40,E40,"m")*0.2))*(H40+J40))+F40+G40+(DATEDIF(D40,E40,"m")*0.2)+I40</f>
        <v>38.400000000000006</v>
      </c>
      <c r="L40" s="28"/>
    </row>
    <row r="41" spans="1:12" s="4" customFormat="1" ht="14.25" customHeight="1">
      <c r="A41" s="2">
        <v>34</v>
      </c>
      <c r="B41" s="10" t="s">
        <v>32</v>
      </c>
      <c r="C41" s="11" t="s">
        <v>15</v>
      </c>
      <c r="D41" s="38">
        <v>38758</v>
      </c>
      <c r="E41" s="37">
        <v>44039</v>
      </c>
      <c r="F41" s="26"/>
      <c r="G41" s="45"/>
      <c r="H41" s="9"/>
      <c r="I41" s="26"/>
      <c r="J41" s="9">
        <v>0.1</v>
      </c>
      <c r="K41" s="27">
        <f>((F41+G41+(DATEDIF(D41,E41,"m")*0.2))*(H41+J41))+F41+G41+(DATEDIF(D41,E41,"m")*0.2)+I41</f>
        <v>38.06</v>
      </c>
      <c r="L41" s="28"/>
    </row>
    <row r="42" spans="1:12" s="4" customFormat="1" ht="14.25" customHeight="1">
      <c r="A42" s="2">
        <v>35</v>
      </c>
      <c r="B42" s="10" t="s">
        <v>40</v>
      </c>
      <c r="C42" s="11" t="s">
        <v>17</v>
      </c>
      <c r="D42" s="38">
        <v>38232</v>
      </c>
      <c r="E42" s="37">
        <v>44039</v>
      </c>
      <c r="F42" s="26"/>
      <c r="G42" s="45"/>
      <c r="H42" s="9"/>
      <c r="I42" s="26"/>
      <c r="J42" s="9"/>
      <c r="K42" s="27">
        <f>((F42+G42+(DATEDIF(D42,E42,"m")*0.2))*(H42+J42))+F42+G42+(DATEDIF(D42,E42,"m")*0.2)+I42</f>
        <v>38</v>
      </c>
      <c r="L42" s="28"/>
    </row>
    <row r="43" spans="1:12" s="4" customFormat="1" ht="14.25" customHeight="1">
      <c r="A43" s="2">
        <v>36</v>
      </c>
      <c r="B43" s="10" t="s">
        <v>57</v>
      </c>
      <c r="C43" s="11" t="s">
        <v>15</v>
      </c>
      <c r="D43" s="38">
        <v>39254</v>
      </c>
      <c r="E43" s="37">
        <v>44039</v>
      </c>
      <c r="F43" s="26"/>
      <c r="G43" s="45"/>
      <c r="H43" s="9">
        <v>0.2</v>
      </c>
      <c r="I43" s="26"/>
      <c r="J43" s="9"/>
      <c r="K43" s="27">
        <f>((F43+G43+(DATEDIF(D43,E43,"m")*0.2))*(H43+J43))+F43+G43+(DATEDIF(D43,E43,"m")*0.2)+I43</f>
        <v>37.68000000000001</v>
      </c>
      <c r="L43" s="28"/>
    </row>
    <row r="44" spans="1:12" s="4" customFormat="1" ht="14.25" customHeight="1">
      <c r="A44" s="2">
        <v>37</v>
      </c>
      <c r="B44" s="10" t="s">
        <v>45</v>
      </c>
      <c r="C44" s="11" t="s">
        <v>15</v>
      </c>
      <c r="D44" s="38">
        <v>38758</v>
      </c>
      <c r="E44" s="37">
        <v>44039</v>
      </c>
      <c r="F44" s="26"/>
      <c r="G44" s="45"/>
      <c r="H44" s="9"/>
      <c r="I44" s="26"/>
      <c r="J44" s="9">
        <v>0.08</v>
      </c>
      <c r="K44" s="27">
        <f>((F44+G44+(DATEDIF(D44,E44,"m")*0.2))*(H44+J44))+F44+G44+(DATEDIF(D44,E44,"m")*0.2)+I44</f>
        <v>37.368</v>
      </c>
      <c r="L44" s="28"/>
    </row>
    <row r="45" spans="1:12" s="4" customFormat="1" ht="14.25" customHeight="1">
      <c r="A45" s="2">
        <v>38</v>
      </c>
      <c r="B45" s="10" t="s">
        <v>61</v>
      </c>
      <c r="C45" s="11" t="s">
        <v>15</v>
      </c>
      <c r="D45" s="38">
        <v>38370</v>
      </c>
      <c r="E45" s="37">
        <v>44039</v>
      </c>
      <c r="F45" s="26"/>
      <c r="G45" s="45"/>
      <c r="H45" s="9"/>
      <c r="I45" s="26"/>
      <c r="J45" s="9"/>
      <c r="K45" s="27">
        <f>((F45+G45+(DATEDIF(D45,E45,"m")*0.2))*(H45+J45))+F45+G45+(DATEDIF(D45,E45,"m")*0.2)+I45</f>
        <v>37.2</v>
      </c>
      <c r="L45" s="28"/>
    </row>
    <row r="46" spans="1:12" s="4" customFormat="1" ht="14.25" customHeight="1">
      <c r="A46" s="2">
        <v>39</v>
      </c>
      <c r="B46" s="10" t="s">
        <v>70</v>
      </c>
      <c r="C46" s="11" t="s">
        <v>15</v>
      </c>
      <c r="D46" s="38">
        <v>39374</v>
      </c>
      <c r="E46" s="37">
        <v>44039</v>
      </c>
      <c r="F46" s="26"/>
      <c r="G46" s="45"/>
      <c r="H46" s="9">
        <v>0.19</v>
      </c>
      <c r="I46" s="26"/>
      <c r="J46" s="9"/>
      <c r="K46" s="27">
        <f>((F46+G46+(DATEDIF(D46,E46,"m")*0.2))*(H46+J46))+F46+G46+(DATEDIF(D46,E46,"m")*0.2)+I46</f>
        <v>36.414</v>
      </c>
      <c r="L46" s="28"/>
    </row>
    <row r="47" spans="1:12" s="4" customFormat="1" ht="14.25" customHeight="1">
      <c r="A47" s="2">
        <v>40</v>
      </c>
      <c r="B47" s="10" t="s">
        <v>34</v>
      </c>
      <c r="C47" s="11" t="s">
        <v>21</v>
      </c>
      <c r="D47" s="38">
        <v>38603</v>
      </c>
      <c r="E47" s="37">
        <v>44039</v>
      </c>
      <c r="F47" s="26"/>
      <c r="G47" s="45"/>
      <c r="H47" s="9"/>
      <c r="I47" s="26"/>
      <c r="J47" s="9"/>
      <c r="K47" s="27">
        <f>((F47+G47+(DATEDIF(D47,E47,"m")*0.2))*(H47+J47))+F47+G47+(DATEDIF(D47,E47,"m")*0.2)+I47</f>
        <v>35.6</v>
      </c>
      <c r="L47" s="28"/>
    </row>
    <row r="48" spans="1:12" s="4" customFormat="1" ht="14.25" customHeight="1">
      <c r="A48" s="2">
        <v>41</v>
      </c>
      <c r="B48" s="10" t="s">
        <v>42</v>
      </c>
      <c r="C48" s="11" t="s">
        <v>18</v>
      </c>
      <c r="D48" s="38">
        <v>38631</v>
      </c>
      <c r="E48" s="37">
        <v>44039</v>
      </c>
      <c r="F48" s="26"/>
      <c r="G48" s="45"/>
      <c r="H48" s="9"/>
      <c r="I48" s="26"/>
      <c r="J48" s="9"/>
      <c r="K48" s="27">
        <f>((F48+G48+(DATEDIF(D48,E48,"m")*0.2))*(H48+J48))+F48+G48+(DATEDIF(D48,E48,"m")*0.2)+I48</f>
        <v>35.4</v>
      </c>
      <c r="L48" s="28"/>
    </row>
    <row r="49" spans="1:12" s="4" customFormat="1" ht="14.25" customHeight="1">
      <c r="A49" s="2">
        <v>42</v>
      </c>
      <c r="B49" s="10" t="s">
        <v>29</v>
      </c>
      <c r="C49" s="11" t="s">
        <v>16</v>
      </c>
      <c r="D49" s="38">
        <v>39535</v>
      </c>
      <c r="E49" s="37">
        <v>44039</v>
      </c>
      <c r="F49" s="26"/>
      <c r="G49" s="45"/>
      <c r="H49" s="9">
        <v>0.2</v>
      </c>
      <c r="I49" s="26"/>
      <c r="J49" s="9"/>
      <c r="K49" s="27">
        <f>((F49+G49+(DATEDIF(D49,E49,"m")*0.2))*(H49+J49))+F49+G49+(DATEDIF(D49,E49,"m")*0.2)+I49</f>
        <v>35.28</v>
      </c>
      <c r="L49" s="28"/>
    </row>
    <row r="50" spans="1:12" s="4" customFormat="1" ht="14.25" customHeight="1">
      <c r="A50" s="2">
        <v>43</v>
      </c>
      <c r="B50" s="10" t="s">
        <v>66</v>
      </c>
      <c r="C50" s="11" t="s">
        <v>21</v>
      </c>
      <c r="D50" s="38">
        <v>39066</v>
      </c>
      <c r="E50" s="37">
        <v>44039</v>
      </c>
      <c r="F50" s="26"/>
      <c r="G50" s="45"/>
      <c r="H50" s="9"/>
      <c r="I50" s="26"/>
      <c r="J50" s="9">
        <v>0.08</v>
      </c>
      <c r="K50" s="27">
        <f>((F50+G50+(DATEDIF(D50,E50,"m")*0.2))*(H50+J50))+F50+G50+(DATEDIF(D50,E50,"m")*0.2)+I50</f>
        <v>35.208</v>
      </c>
      <c r="L50" s="28"/>
    </row>
    <row r="51" spans="1:12" s="4" customFormat="1" ht="14.25" customHeight="1">
      <c r="A51" s="2">
        <v>44</v>
      </c>
      <c r="B51" s="10" t="s">
        <v>52</v>
      </c>
      <c r="C51" s="11" t="s">
        <v>17</v>
      </c>
      <c r="D51" s="38">
        <v>39753</v>
      </c>
      <c r="E51" s="37">
        <v>44039</v>
      </c>
      <c r="F51" s="26"/>
      <c r="G51" s="45"/>
      <c r="H51" s="9">
        <v>0.2</v>
      </c>
      <c r="I51" s="26"/>
      <c r="J51" s="9"/>
      <c r="K51" s="27">
        <f>((F51+G51+(DATEDIF(D51,E51,"m")*0.2))*(H51+J51))+F51+G51+(DATEDIF(D51,E51,"m")*0.2)+I51</f>
        <v>33.6</v>
      </c>
      <c r="L51" s="28"/>
    </row>
    <row r="52" spans="1:12" s="4" customFormat="1" ht="14.25" customHeight="1">
      <c r="A52" s="2">
        <v>45</v>
      </c>
      <c r="B52" s="10" t="s">
        <v>53</v>
      </c>
      <c r="C52" s="11" t="s">
        <v>14</v>
      </c>
      <c r="D52" s="38">
        <v>38989</v>
      </c>
      <c r="E52" s="37">
        <v>44039</v>
      </c>
      <c r="F52" s="26"/>
      <c r="G52" s="45"/>
      <c r="H52" s="9"/>
      <c r="I52" s="26"/>
      <c r="J52" s="9"/>
      <c r="K52" s="27">
        <f>((F52+G52+(DATEDIF(D52,E52,"m")*0.2))*(H52+J52))+F52+G52+(DATEDIF(D52,E52,"m")*0.2)+I52</f>
        <v>33</v>
      </c>
      <c r="L52" s="28"/>
    </row>
    <row r="53" spans="1:12" s="4" customFormat="1" ht="14.25" customHeight="1">
      <c r="A53" s="2">
        <v>46</v>
      </c>
      <c r="B53" s="10" t="s">
        <v>72</v>
      </c>
      <c r="C53" s="11" t="s">
        <v>15</v>
      </c>
      <c r="D53" s="38">
        <v>40204</v>
      </c>
      <c r="E53" s="37">
        <v>44039</v>
      </c>
      <c r="F53" s="26"/>
      <c r="G53" s="45"/>
      <c r="H53" s="9">
        <v>0.3</v>
      </c>
      <c r="I53" s="26"/>
      <c r="J53" s="9"/>
      <c r="K53" s="27">
        <f>((F53+G53+(DATEDIF(D53,E53,"m")*0.2))*(H53+J53))+F53+G53+(DATEDIF(D53,E53,"m")*0.2)+I53</f>
        <v>32.760000000000005</v>
      </c>
      <c r="L53" s="28"/>
    </row>
    <row r="54" spans="1:12" s="4" customFormat="1" ht="14.25" customHeight="1">
      <c r="A54" s="2">
        <v>47</v>
      </c>
      <c r="B54" s="10" t="s">
        <v>37</v>
      </c>
      <c r="C54" s="11" t="s">
        <v>14</v>
      </c>
      <c r="D54" s="38">
        <v>39374</v>
      </c>
      <c r="E54" s="37">
        <v>44039</v>
      </c>
      <c r="F54" s="26"/>
      <c r="G54" s="45"/>
      <c r="H54" s="9"/>
      <c r="I54" s="26"/>
      <c r="J54" s="9"/>
      <c r="K54" s="27">
        <f>((F54+G54+(DATEDIF(D54,E54,"m")*0.2))*(H54+J54))+F54+G54+(DATEDIF(D54,E54,"m")*0.2)+I54</f>
        <v>30.6</v>
      </c>
      <c r="L54" s="28"/>
    </row>
    <row r="55" spans="1:12" s="4" customFormat="1" ht="14.25" customHeight="1">
      <c r="A55" s="2">
        <v>48</v>
      </c>
      <c r="B55" s="10" t="s">
        <v>47</v>
      </c>
      <c r="C55" s="11" t="s">
        <v>15</v>
      </c>
      <c r="D55" s="38">
        <v>40150</v>
      </c>
      <c r="E55" s="37">
        <v>44039</v>
      </c>
      <c r="F55" s="26"/>
      <c r="G55" s="45"/>
      <c r="H55" s="9">
        <v>0.19</v>
      </c>
      <c r="I55" s="26"/>
      <c r="J55" s="9"/>
      <c r="K55" s="27">
        <f>((F55+G55+(DATEDIF(D55,E55,"m")*0.2))*(H55+J55))+F55+G55+(DATEDIF(D55,E55,"m")*0.2)+I55</f>
        <v>30.226000000000003</v>
      </c>
      <c r="L55" s="28"/>
    </row>
    <row r="56" spans="1:12" s="4" customFormat="1" ht="14.25" customHeight="1">
      <c r="A56" s="2">
        <v>49</v>
      </c>
      <c r="B56" s="10" t="s">
        <v>44</v>
      </c>
      <c r="C56" s="11" t="s">
        <v>15</v>
      </c>
      <c r="D56" s="38">
        <v>40295</v>
      </c>
      <c r="E56" s="37">
        <v>44039</v>
      </c>
      <c r="F56" s="26"/>
      <c r="G56" s="45"/>
      <c r="H56" s="9"/>
      <c r="I56" s="26"/>
      <c r="J56" s="9">
        <v>0.08</v>
      </c>
      <c r="K56" s="27">
        <f>((F56+G56+(DATEDIF(D56,E56,"m")*0.2))*(H56+J56))+F56+G56+(DATEDIF(D56,E56,"m")*0.2)+I56</f>
        <v>26.568</v>
      </c>
      <c r="L56" s="28"/>
    </row>
    <row r="57" spans="1:12" s="4" customFormat="1" ht="14.25" customHeight="1">
      <c r="A57" s="2">
        <v>50</v>
      </c>
      <c r="B57" s="10" t="s">
        <v>78</v>
      </c>
      <c r="C57" s="11" t="s">
        <v>16</v>
      </c>
      <c r="D57" s="38">
        <v>40515</v>
      </c>
      <c r="E57" s="37">
        <v>44039</v>
      </c>
      <c r="F57" s="26"/>
      <c r="G57" s="45"/>
      <c r="H57" s="9"/>
      <c r="I57" s="26"/>
      <c r="J57" s="9"/>
      <c r="K57" s="27">
        <f>((F57+G57+(DATEDIF(D57,E57,"m")*0.2))*(H57+J57))+F57+G57+(DATEDIF(D57,E57,"m")*0.2)+I57</f>
        <v>23</v>
      </c>
      <c r="L57" s="28"/>
    </row>
    <row r="58" spans="1:12" s="4" customFormat="1" ht="14.25" customHeight="1">
      <c r="A58" s="2">
        <v>51</v>
      </c>
      <c r="B58" s="10" t="s">
        <v>46</v>
      </c>
      <c r="C58" s="11" t="s">
        <v>14</v>
      </c>
      <c r="D58" s="38">
        <v>40624</v>
      </c>
      <c r="E58" s="37">
        <v>44039</v>
      </c>
      <c r="F58" s="26"/>
      <c r="G58" s="45"/>
      <c r="H58" s="9"/>
      <c r="I58" s="26"/>
      <c r="J58" s="9"/>
      <c r="K58" s="27">
        <f>((F58+G58+(DATEDIF(D58,E58,"m")*0.2))*(H58+J58))+F58+G58+(DATEDIF(D58,E58,"m")*0.2)+I58</f>
        <v>22.400000000000002</v>
      </c>
      <c r="L58" s="28"/>
    </row>
    <row r="59" spans="1:11" ht="14.25" customHeight="1">
      <c r="A59" s="7">
        <v>52</v>
      </c>
      <c r="B59" s="10" t="s">
        <v>43</v>
      </c>
      <c r="C59" s="11" t="s">
        <v>15</v>
      </c>
      <c r="D59" s="51">
        <v>41445</v>
      </c>
      <c r="E59" s="52">
        <v>44039</v>
      </c>
      <c r="F59" s="26"/>
      <c r="G59" s="45"/>
      <c r="H59" s="9">
        <v>0.2</v>
      </c>
      <c r="I59" s="26"/>
      <c r="J59" s="9"/>
      <c r="K59" s="27">
        <f>((F59+G59+(DATEDIF(D59,E59,"m")*0.2))*(H59+J59))+F59+G59+(DATEDIF(D59,E59,"m")*0.2)+I59</f>
        <v>20.4</v>
      </c>
    </row>
    <row r="60" spans="1:11" ht="15">
      <c r="A60" s="53">
        <v>53</v>
      </c>
      <c r="B60" s="10" t="s">
        <v>58</v>
      </c>
      <c r="C60" s="11" t="s">
        <v>15</v>
      </c>
      <c r="D60" s="51">
        <v>41470</v>
      </c>
      <c r="E60" s="52">
        <v>44039</v>
      </c>
      <c r="F60" s="26"/>
      <c r="G60" s="45"/>
      <c r="H60" s="9">
        <v>0.2</v>
      </c>
      <c r="I60" s="26"/>
      <c r="J60" s="9"/>
      <c r="K60" s="27">
        <f>((F60+G60+(DATEDIF(D60,E60,"m")*0.2))*(H60+J60))+F60+G60+(DATEDIF(D60,E60,"m")*0.2)+I60</f>
        <v>20.16</v>
      </c>
    </row>
    <row r="61" spans="1:11" ht="15">
      <c r="A61" s="53">
        <v>54</v>
      </c>
      <c r="B61" s="10" t="s">
        <v>28</v>
      </c>
      <c r="C61" s="11" t="s">
        <v>15</v>
      </c>
      <c r="D61" s="51">
        <v>41071</v>
      </c>
      <c r="E61" s="52">
        <v>44039</v>
      </c>
      <c r="F61" s="26"/>
      <c r="G61" s="45"/>
      <c r="H61" s="9"/>
      <c r="I61" s="26"/>
      <c r="J61" s="9"/>
      <c r="K61" s="27">
        <f>((F61+G61+(DATEDIF(D61,E61,"m")*0.2))*(H61+J61))+F61+G61+(DATEDIF(D61,E61,"m")*0.2)+I61</f>
        <v>19.400000000000002</v>
      </c>
    </row>
    <row r="62" spans="1:11" ht="15">
      <c r="A62" s="53">
        <v>55</v>
      </c>
      <c r="B62" s="10" t="s">
        <v>69</v>
      </c>
      <c r="C62" s="11" t="s">
        <v>15</v>
      </c>
      <c r="D62" s="51">
        <v>42207</v>
      </c>
      <c r="E62" s="52">
        <v>44039</v>
      </c>
      <c r="F62" s="26"/>
      <c r="G62" s="45"/>
      <c r="H62" s="9">
        <v>0.3</v>
      </c>
      <c r="I62" s="26"/>
      <c r="J62" s="9"/>
      <c r="K62" s="27">
        <f>((F62+G62+(DATEDIF(D62,E62,"m")*0.2))*(H62+J62))+F62+G62+(DATEDIF(D62,E62,"m")*0.2)+I62</f>
        <v>15.6</v>
      </c>
    </row>
    <row r="63" spans="1:11" ht="15">
      <c r="A63" s="53">
        <v>56</v>
      </c>
      <c r="B63" s="10" t="s">
        <v>68</v>
      </c>
      <c r="C63" s="11" t="s">
        <v>15</v>
      </c>
      <c r="D63" s="51">
        <v>42263</v>
      </c>
      <c r="E63" s="52">
        <v>44039</v>
      </c>
      <c r="F63" s="26"/>
      <c r="G63" s="45"/>
      <c r="H63" s="9">
        <v>0.3</v>
      </c>
      <c r="I63" s="26"/>
      <c r="J63" s="9"/>
      <c r="K63" s="27">
        <f>((F63+G63+(DATEDIF(D63,E63,"m")*0.2))*(H63+J63))+F63+G63+(DATEDIF(D63,E63,"m")*0.2)+I63</f>
        <v>15.080000000000002</v>
      </c>
    </row>
    <row r="64" spans="1:11" ht="15">
      <c r="A64" s="53">
        <v>57</v>
      </c>
      <c r="B64" s="10" t="s">
        <v>64</v>
      </c>
      <c r="C64" s="11" t="s">
        <v>21</v>
      </c>
      <c r="D64" s="51">
        <v>43635</v>
      </c>
      <c r="E64" s="52">
        <v>44039</v>
      </c>
      <c r="F64" s="26"/>
      <c r="G64" s="45"/>
      <c r="H64" s="9">
        <v>0.2</v>
      </c>
      <c r="I64" s="26"/>
      <c r="J64" s="9"/>
      <c r="K64" s="27">
        <f>((F64+G64+(DATEDIF(D64,E64,"m")*0.2))*(H64+J64))+F64+G64+(DATEDIF(D64,E64,"m")*0.2)+I64</f>
        <v>3.12</v>
      </c>
    </row>
    <row r="65" ht="15">
      <c r="B65" s="32"/>
    </row>
    <row r="66" ht="15">
      <c r="B66" s="32"/>
    </row>
    <row r="67" ht="15">
      <c r="B67" s="32"/>
    </row>
    <row r="68" ht="15">
      <c r="B68" s="33"/>
    </row>
    <row r="69" ht="15">
      <c r="B69" s="32"/>
    </row>
    <row r="70" ht="15">
      <c r="B70" s="33"/>
    </row>
    <row r="71" ht="15">
      <c r="B71" s="32"/>
    </row>
    <row r="73" ht="15">
      <c r="K73" s="34"/>
    </row>
    <row r="74" ht="15">
      <c r="K74" s="34"/>
    </row>
    <row r="75" ht="15">
      <c r="K75" s="34"/>
    </row>
    <row r="76" ht="15">
      <c r="K76" s="34"/>
    </row>
    <row r="78" spans="2:11" ht="15">
      <c r="B78" s="31"/>
      <c r="K78" s="34"/>
    </row>
    <row r="80" ht="15">
      <c r="K80" s="34"/>
    </row>
    <row r="81" ht="15">
      <c r="K81" s="34"/>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64">
      <formula1>$J$2:$K$2</formula1>
    </dataValidation>
    <dataValidation type="list" allowBlank="1" showInputMessage="1" showErrorMessage="1" prompt="Unesi 1 za mentorstvo, 2 za savjetništvo ili ostavi prazno." error="Unesi 1 ili 2 ili ostavi prazno" sqref="F8:F64">
      <formula1>$H$2:$I$2</formula1>
    </dataValidation>
    <dataValidation type="list" allowBlank="1" showInputMessage="1" showErrorMessage="1" prompt="Unesi procentualnu vrijednost uvećanja ili ostavi prazno." error="Unesi broj u rasponu od 19 do 30 ili ostavi prazno&#10;" sqref="H8:H64">
      <formula1>$D$1:$K$1</formula1>
    </dataValidation>
    <dataValidation type="list" allowBlank="1" showInputMessage="1" showErrorMessage="1" prompt="Unesi procentualnu vrijednost uvećanja ili ostavi prazno." error="Unesi 8% ili 10% ili ostavi prazno&#10;" sqref="J8:J64">
      <formula1>$D$2:$E$2</formula1>
    </dataValidation>
    <dataValidation type="decimal" allowBlank="1" showInputMessage="1" showErrorMessage="1" prompt="Unesi od 1,5 do 3 boda." error="Unesi broj u rasponu od 1,5 do 3 ili ostavi prazno" sqref="G8:G64">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2" t="str">
        <f>predmet!B3</f>
        <v>JU Prva OŠ Srebrenik</v>
      </c>
    </row>
    <row r="2" ht="18.75">
      <c r="B2" s="42"/>
    </row>
    <row r="3" ht="14.25" customHeight="1"/>
    <row r="4" spans="2:7" ht="28.5" customHeight="1">
      <c r="B4" s="50" t="str">
        <f>predmet!B6</f>
        <v>(radno mjesto: 48.11. Nastavnik razredne nastave, 2 izvršioca, na punu normu, na određeno vrijeme, )</v>
      </c>
      <c r="C4" s="50"/>
      <c r="D4" s="50"/>
      <c r="E4" s="50"/>
      <c r="F4" s="50"/>
      <c r="G4" s="50"/>
    </row>
    <row r="5" ht="14.25" customHeight="1">
      <c r="B5" s="43"/>
    </row>
    <row r="6" ht="14.25" customHeight="1">
      <c r="B6" s="47" t="s">
        <v>11</v>
      </c>
    </row>
    <row r="7" spans="3:4" ht="14.25" customHeight="1">
      <c r="C7" s="41" t="str">
        <f>predmet!A7</f>
        <v>R. br.</v>
      </c>
      <c r="D7" s="41" t="str">
        <f>predmet!B7</f>
        <v>Ime i prezime kandidata</v>
      </c>
    </row>
    <row r="8" spans="3:4" ht="14.25" customHeight="1">
      <c r="C8" s="40">
        <f>predmet!A8</f>
        <v>1</v>
      </c>
      <c r="D8" s="39" t="str">
        <f>predmet!B8</f>
        <v>Edina ( Salih ) Demirović</v>
      </c>
    </row>
    <row r="9" spans="3:4" ht="14.25" customHeight="1">
      <c r="C9" s="40">
        <f>predmet!A9</f>
        <v>2</v>
      </c>
      <c r="D9" s="39" t="str">
        <f>predmet!B9</f>
        <v>Edina ( Zahid ) Hrvatović</v>
      </c>
    </row>
    <row r="10" spans="3:4" ht="14.25" customHeight="1">
      <c r="C10" s="40">
        <f>predmet!A10</f>
        <v>3</v>
      </c>
      <c r="D10" s="39" t="str">
        <f>predmet!B10</f>
        <v>Lejla ( Salih ) Altumbabić</v>
      </c>
    </row>
    <row r="11" spans="3:4" ht="14.25" customHeight="1">
      <c r="C11" s="40">
        <f>predmet!A11</f>
        <v>4</v>
      </c>
      <c r="D11" s="39" t="str">
        <f>predmet!B11</f>
        <v>Enisa ( Refik ) Mašić Aljukić</v>
      </c>
    </row>
    <row r="12" spans="3:4" ht="14.25" customHeight="1">
      <c r="C12" s="40">
        <f>predmet!A12</f>
        <v>5</v>
      </c>
      <c r="D12" s="39" t="str">
        <f>predmet!B12</f>
        <v>Albin ( Alija) Huskić</v>
      </c>
    </row>
    <row r="13" spans="3:4" ht="14.25" customHeight="1">
      <c r="C13" s="40">
        <f>predmet!A13</f>
        <v>6</v>
      </c>
      <c r="D13" s="39" t="str">
        <f>predmet!B13</f>
        <v>Adela ( Pašam ) Džafić</v>
      </c>
    </row>
    <row r="14" spans="3:4" ht="14.25" customHeight="1">
      <c r="C14" s="40">
        <f>predmet!A14</f>
        <v>7</v>
      </c>
      <c r="D14" s="39" t="str">
        <f>predmet!B14</f>
        <v>Sanela (Esad) Murgić</v>
      </c>
    </row>
    <row r="15" spans="3:4" ht="14.25" customHeight="1">
      <c r="C15" s="40">
        <f>predmet!A15</f>
        <v>8</v>
      </c>
      <c r="D15" s="39" t="str">
        <f>predmet!B15</f>
        <v>Nihada (Ibro) Karač</v>
      </c>
    </row>
    <row r="16" spans="3:4" ht="14.25" customHeight="1">
      <c r="C16" s="40">
        <f>predmet!A16</f>
        <v>9</v>
      </c>
      <c r="D16" s="39" t="str">
        <f>predmet!B16</f>
        <v>Sanja ( Miralem ) Merdanović</v>
      </c>
    </row>
    <row r="17" spans="3:4" ht="14.25" customHeight="1">
      <c r="C17" s="40">
        <f>predmet!A17</f>
        <v>10</v>
      </c>
      <c r="D17" s="39" t="str">
        <f>predmet!B17</f>
        <v>Razija ( Hamid ) Kišić</v>
      </c>
    </row>
    <row r="18" spans="3:4" ht="14.25" customHeight="1">
      <c r="C18" s="40">
        <f>predmet!A18</f>
        <v>11</v>
      </c>
      <c r="D18" s="39" t="str">
        <f>predmet!B18</f>
        <v>Samira ( Avdo ) Rehić</v>
      </c>
    </row>
    <row r="19" spans="3:4" ht="14.25" customHeight="1">
      <c r="C19" s="40">
        <f>predmet!A19</f>
        <v>12</v>
      </c>
      <c r="D19" s="39" t="str">
        <f>predmet!B19</f>
        <v>Sanel ( Husejn ) Delić</v>
      </c>
    </row>
    <row r="20" spans="3:4" ht="14.25" customHeight="1">
      <c r="C20" s="40">
        <f>predmet!A20</f>
        <v>13</v>
      </c>
      <c r="D20" s="39" t="str">
        <f>predmet!B20</f>
        <v>Alma (Enes) Azabagić</v>
      </c>
    </row>
    <row r="21" spans="3:4" ht="14.25" customHeight="1">
      <c r="C21" s="40">
        <f>predmet!A21</f>
        <v>14</v>
      </c>
      <c r="D21" s="39" t="str">
        <f>predmet!B21</f>
        <v>Eldisa(Ramiz)Dostović</v>
      </c>
    </row>
    <row r="22" spans="3:4" ht="14.25" customHeight="1">
      <c r="C22" s="40"/>
      <c r="D22" s="39"/>
    </row>
    <row r="23" spans="3:4" ht="14.25" customHeight="1">
      <c r="C23" s="40"/>
      <c r="D23" s="39"/>
    </row>
    <row r="24" spans="3:4" ht="14.25" customHeight="1">
      <c r="C24" s="40"/>
      <c r="D24" s="39"/>
    </row>
    <row r="25" spans="3:4" ht="14.25" customHeight="1">
      <c r="C25" s="40"/>
      <c r="D25" s="39"/>
    </row>
    <row r="26" spans="3:4" ht="14.25" customHeight="1">
      <c r="C26" s="40"/>
      <c r="D26" s="39"/>
    </row>
    <row r="27" spans="3:4" ht="14.25" customHeight="1">
      <c r="C27" s="40"/>
      <c r="D27" s="39"/>
    </row>
    <row r="28" spans="3:4" ht="14.25" customHeight="1">
      <c r="C28" s="40"/>
      <c r="D28" s="39"/>
    </row>
    <row r="29" spans="3:4" ht="14.25" customHeight="1">
      <c r="C29" s="40"/>
      <c r="D29" s="39"/>
    </row>
    <row r="30" spans="3:4" ht="14.25" customHeight="1">
      <c r="C30" s="40"/>
      <c r="D30" s="39"/>
    </row>
    <row r="31" spans="3:4" ht="14.25" customHeight="1">
      <c r="C31" s="40"/>
      <c r="D31" s="39"/>
    </row>
    <row r="32" spans="3:4" ht="14.25" customHeight="1">
      <c r="C32" s="40"/>
      <c r="D32" s="39"/>
    </row>
    <row r="33" spans="3:4" ht="14.25" customHeight="1">
      <c r="C33" s="40"/>
      <c r="D33" s="39"/>
    </row>
    <row r="34" spans="3:4" ht="14.25" customHeight="1">
      <c r="C34" s="40"/>
      <c r="D34" s="39"/>
    </row>
    <row r="35" spans="3:4" ht="14.25" customHeight="1">
      <c r="C35" s="40"/>
      <c r="D35" s="39"/>
    </row>
    <row r="36" spans="3:4" ht="14.25" customHeight="1">
      <c r="C36" s="40"/>
      <c r="D36" s="39"/>
    </row>
    <row r="37" spans="3:4" ht="14.25" customHeight="1">
      <c r="C37" s="40"/>
      <c r="D37" s="39"/>
    </row>
    <row r="38" spans="3:4" ht="14.25" customHeight="1">
      <c r="C38" s="40"/>
      <c r="D38" s="39"/>
    </row>
    <row r="39" spans="3:4" ht="14.25" customHeight="1">
      <c r="C39" s="40"/>
      <c r="D39" s="39"/>
    </row>
    <row r="40" spans="3:4" ht="14.25" customHeight="1">
      <c r="C40" s="40"/>
      <c r="D40" s="39"/>
    </row>
    <row r="41" spans="3:4" ht="14.25" customHeight="1">
      <c r="C41" s="40"/>
      <c r="D41" s="39"/>
    </row>
    <row r="42" spans="3:4" ht="14.25" customHeight="1">
      <c r="C42" s="40"/>
      <c r="D42" s="39"/>
    </row>
    <row r="43" spans="3:4" ht="14.25" customHeight="1">
      <c r="C43" s="40"/>
      <c r="D43" s="39"/>
    </row>
    <row r="44" spans="3:4" ht="14.25" customHeight="1">
      <c r="C44" s="40"/>
      <c r="D44" s="39"/>
    </row>
    <row r="45" spans="3:4" ht="14.25" customHeight="1">
      <c r="C45" s="40"/>
      <c r="D45" s="39"/>
    </row>
    <row r="46" spans="3:4" ht="14.25" customHeight="1">
      <c r="C46" s="40"/>
      <c r="D46" s="39"/>
    </row>
    <row r="47" spans="3:4" ht="14.25" customHeight="1">
      <c r="C47" s="40"/>
      <c r="D47" s="39"/>
    </row>
    <row r="48" spans="3:4" ht="14.25" customHeight="1">
      <c r="C48" s="40"/>
      <c r="D48" s="39"/>
    </row>
    <row r="49" spans="3:4" ht="14.25" customHeight="1">
      <c r="C49" s="40"/>
      <c r="D49" s="39"/>
    </row>
    <row r="50" spans="3:4" ht="14.25" customHeight="1">
      <c r="C50" s="40"/>
      <c r="D50" s="39"/>
    </row>
    <row r="51" spans="3:4" ht="14.25" customHeight="1">
      <c r="C51" s="40"/>
      <c r="D51" s="39"/>
    </row>
    <row r="52" spans="3:4" ht="14.25" customHeight="1">
      <c r="C52" s="40"/>
      <c r="D52" s="39"/>
    </row>
    <row r="53" spans="3:4" ht="14.25" customHeight="1">
      <c r="C53" s="40"/>
      <c r="D53" s="39"/>
    </row>
    <row r="54" spans="3:4" ht="14.25" customHeight="1">
      <c r="C54" s="40"/>
      <c r="D54" s="39"/>
    </row>
    <row r="55" spans="3:4" ht="14.25" customHeight="1">
      <c r="C55" s="40"/>
      <c r="D55" s="39"/>
    </row>
    <row r="56" spans="3:4" ht="14.25" customHeight="1">
      <c r="C56" s="40"/>
      <c r="D56" s="39"/>
    </row>
    <row r="57" spans="3:4" ht="14.25" customHeight="1">
      <c r="C57" s="40"/>
      <c r="D57" s="39"/>
    </row>
    <row r="58" spans="3:4" ht="14.25" customHeight="1">
      <c r="C58" s="40"/>
      <c r="D58" s="39"/>
    </row>
    <row r="59" spans="3:4" ht="14.25" customHeight="1">
      <c r="C59" s="40"/>
      <c r="D59" s="39"/>
    </row>
    <row r="60" spans="3:4" ht="14.25" customHeight="1">
      <c r="C60" s="40"/>
      <c r="D60" s="39"/>
    </row>
    <row r="61" spans="3:4" ht="14.25" customHeight="1">
      <c r="C61" s="40"/>
      <c r="D61" s="39"/>
    </row>
    <row r="62" spans="3:4" ht="14.25" customHeight="1">
      <c r="C62" s="40"/>
      <c r="D62" s="39"/>
    </row>
    <row r="63" spans="3:4" ht="14.25" customHeight="1">
      <c r="C63" s="40"/>
      <c r="D63" s="39"/>
    </row>
    <row r="64" spans="3:4" ht="14.25" customHeight="1">
      <c r="C64" s="40"/>
      <c r="D64" s="39"/>
    </row>
    <row r="65" spans="3:4" ht="14.25" customHeight="1">
      <c r="C65" s="40"/>
      <c r="D65" s="39"/>
    </row>
    <row r="66" spans="3:4" ht="14.25" customHeight="1">
      <c r="C66" s="40"/>
      <c r="D66" s="39"/>
    </row>
    <row r="67" spans="3:4" ht="14.25" customHeight="1">
      <c r="C67" s="40"/>
      <c r="D67" s="39"/>
    </row>
    <row r="68" spans="3:4" ht="14.25" customHeight="1">
      <c r="C68" s="40"/>
      <c r="D68" s="39"/>
    </row>
    <row r="69" spans="3:4" ht="14.25" customHeight="1">
      <c r="C69" s="40"/>
      <c r="D69" s="39"/>
    </row>
    <row r="70" spans="3:4" ht="14.25" customHeight="1">
      <c r="C70" s="40"/>
      <c r="D70" s="39"/>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2020-08-10T11:29:53Z</cp:lastPrinted>
  <dcterms:created xsi:type="dcterms:W3CDTF">2014-08-15T20:52:52Z</dcterms:created>
  <dcterms:modified xsi:type="dcterms:W3CDTF">2020-08-10T11:30:14Z</dcterms:modified>
  <cp:category/>
  <cp:version/>
  <cp:contentType/>
  <cp:contentStatus/>
</cp:coreProperties>
</file>