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<sst xmlns="http://schemas.openxmlformats.org/spreadsheetml/2006/main" count="59" uniqueCount="45">
  <si>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</si>
  <si>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</si>
  <si>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</si>
  <si>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</si>
  <si>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</si>
  <si>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</si>
  <si>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</si>
  <si>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</si>
  <si>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</si>
  <si>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</si>
  <si>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</si>
  <si>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</si>
  <si>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</si>
  <si>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Lukavac</t>
  </si>
  <si>
    <t>Srebrenik</t>
  </si>
  <si>
    <t>Tuzla</t>
  </si>
  <si>
    <t xml:space="preserve">Kenan (Hajrudin) Alić </t>
  </si>
  <si>
    <t>Damir (Fahrudin) Ahmetović</t>
  </si>
  <si>
    <t>Reuf ( Ćamil) Vikalo</t>
  </si>
  <si>
    <t xml:space="preserve">Suad (Salih) Šiljković </t>
  </si>
  <si>
    <t xml:space="preserve">Eldin (Fehim) Šabanović </t>
  </si>
  <si>
    <t>Adis (Ramiz)Kerić</t>
  </si>
  <si>
    <t xml:space="preserve">Salem (Salih) Zenunović </t>
  </si>
  <si>
    <t xml:space="preserve">Živinice </t>
  </si>
  <si>
    <t xml:space="preserve">Mihret (Enes) Meštrić </t>
  </si>
  <si>
    <t xml:space="preserve">Semir ( Enes) Begić </t>
  </si>
  <si>
    <t xml:space="preserve">Mirnes (Sulejman) Sulejmanović </t>
  </si>
  <si>
    <t xml:space="preserve">Lukavac </t>
  </si>
  <si>
    <t xml:space="preserve">Omar (Irfan) Husić </t>
  </si>
  <si>
    <t xml:space="preserve">Tuzla </t>
  </si>
  <si>
    <t xml:space="preserve">Sadmir ( Zejćir) Tursunović </t>
  </si>
  <si>
    <t xml:space="preserve">Lejla (Sabahudin ) Ramić </t>
  </si>
  <si>
    <t xml:space="preserve">Šefik (Šefket ) Imamović </t>
  </si>
  <si>
    <t xml:space="preserve">Kalesija </t>
  </si>
  <si>
    <t xml:space="preserve">Emir (Hajrudin )Mehić </t>
  </si>
  <si>
    <t xml:space="preserve">Enes ( Muhibija) Begović </t>
  </si>
  <si>
    <t xml:space="preserve">Gračanica </t>
  </si>
  <si>
    <t xml:space="preserve">Rijad ( Ahmet) Imamović </t>
  </si>
  <si>
    <t xml:space="preserve">Dario ( Anto) Jurić </t>
  </si>
  <si>
    <t xml:space="preserve">Emir (Amir) Karić </t>
  </si>
  <si>
    <t xml:space="preserve">Ahmed (Sabir )Imamović </t>
  </si>
  <si>
    <t xml:space="preserve">Adnan(Adem ) Salkić </t>
  </si>
  <si>
    <t xml:space="preserve">Nevres ( Nusret) Mešanović </t>
  </si>
  <si>
    <t>radno mjesto: 48.12. Nastavnik tjelesnog i zdravstvenog odgoja, 1 izvršilac na 16 časova, na određeno vrijeme do povratka zaposlenika sa funkcije</t>
  </si>
  <si>
    <t>RANG LISTA KANDIDATA</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</si>
</sst>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3">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sz val="8"/>
      <name val="Tahoma"/>
      <family val="2"/>
    </font>
    <font>
      <b/>
      <u val="single"/>
      <sz val="10.5"/>
      <color indexed="8"/>
      <name val="Calibri"/>
      <family val="0"/>
    </font>
    <font>
      <b/>
      <sz val="10.5"/>
      <color indexed="8"/>
      <name val="Calibri"/>
      <family val="0"/>
    </font>
    <font>
      <sz val="10.5"/>
      <color indexed="8"/>
      <name val="Calibri"/>
      <family val="0"/>
    </font>
    <font>
      <b/>
      <sz val="8"/>
      <color indexed="8"/>
      <name val="Calibri"/>
      <family val="0"/>
    </font>
    <font>
      <sz val="8"/>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8"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8" fillId="0" borderId="0" xfId="0" applyFont="1" applyFill="1" applyAlignment="1" applyProtection="1">
      <alignment horizontal="right" vertical="center"/>
      <protection/>
    </xf>
    <xf numFmtId="0" fontId="48" fillId="0" borderId="0" xfId="0" applyFont="1" applyAlignment="1" applyProtection="1">
      <alignment horizontal="right" vertical="center"/>
      <protection/>
    </xf>
    <xf numFmtId="0" fontId="49" fillId="0" borderId="0" xfId="0" applyFont="1" applyAlignment="1" applyProtection="1">
      <alignment vertical="center"/>
      <protection locked="0"/>
    </xf>
    <xf numFmtId="0" fontId="48"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8" fillId="0" borderId="0" xfId="0" applyNumberFormat="1" applyFont="1" applyFill="1" applyAlignment="1" applyProtection="1">
      <alignment horizontal="left" vertical="center"/>
      <protection/>
    </xf>
    <xf numFmtId="9" fontId="48" fillId="0" borderId="0" xfId="0" applyNumberFormat="1" applyFont="1" applyFill="1" applyAlignment="1" applyProtection="1">
      <alignment horizontal="left"/>
      <protection/>
    </xf>
    <xf numFmtId="0" fontId="48" fillId="0" borderId="0" xfId="0" applyFont="1" applyFill="1" applyAlignment="1" applyProtection="1">
      <alignment horizontal="left" vertical="center"/>
      <protection/>
    </xf>
    <xf numFmtId="0" fontId="48" fillId="0" borderId="0" xfId="0" applyFont="1" applyAlignment="1" applyProtection="1">
      <alignment horizontal="left" vertical="center"/>
      <protection/>
    </xf>
    <xf numFmtId="9" fontId="48"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50" fillId="0" borderId="0" xfId="0" applyFont="1" applyAlignment="1">
      <alignment/>
    </xf>
    <xf numFmtId="0" fontId="51" fillId="0" borderId="0" xfId="0" applyFont="1" applyAlignment="1">
      <alignment/>
    </xf>
    <xf numFmtId="0" fontId="51" fillId="0" borderId="0" xfId="0" applyFont="1" applyAlignment="1">
      <alignment horizontal="right"/>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2"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25" fillId="0" borderId="10" xfId="0" applyNumberFormat="1" applyFont="1" applyBorder="1" applyAlignment="1" applyProtection="1">
      <alignment horizontal="left" vertical="center"/>
      <protection locked="0"/>
    </xf>
    <xf numFmtId="0" fontId="47"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7"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29</xdr:row>
      <xdr:rowOff>76200</xdr:rowOff>
    </xdr:from>
    <xdr:to>
      <xdr:col>11</xdr:col>
      <xdr:colOff>180975</xdr:colOff>
      <xdr:row>59</xdr:row>
      <xdr:rowOff>9525</xdr:rowOff>
    </xdr:to>
    <xdr:sp>
      <xdr:nvSpPr>
        <xdr:cNvPr id="1" name="TextBox 1"/>
        <xdr:cNvSpPr txBox="1">
          <a:spLocks noChangeArrowheads="1"/>
        </xdr:cNvSpPr>
      </xdr:nvSpPr>
      <xdr:spPr>
        <a:xfrm>
          <a:off x="247650" y="5781675"/>
          <a:ext cx="10201275" cy="5648325"/>
        </a:xfrm>
        <a:prstGeom prst="rect">
          <a:avLst/>
        </a:prstGeom>
        <a:solidFill>
          <a:srgbClr val="FFFFFF"/>
        </a:solidFill>
        <a:ln w="9525" cmpd="sng">
          <a:noFill/>
        </a:ln>
      </xdr:spPr>
      <xdr:txBody>
        <a:bodyPr vertOverflow="clip" wrap="square" lIns="91440" tIns="45720" rIns="91440" bIns="45720"/>
        <a:p>
          <a:pPr algn="l">
            <a:defRPr/>
          </a:pPr>
          <a:r>
            <a:rPr lang="en-US" cap="none" sz="1050" b="1" i="0" u="sng" baseline="0">
              <a:solidFill>
                <a:srgbClr val="000000"/>
              </a:solidFill>
              <a:latin typeface="Calibri"/>
              <a:ea typeface="Calibri"/>
              <a:cs typeface="Calibri"/>
            </a:rPr>
            <a:t>Pouka o pravnom lijeku</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Protiv ove Rang</a:t>
          </a:r>
          <a:r>
            <a:rPr lang="en-US" cap="none" sz="1050" b="0" i="0" u="none" baseline="0">
              <a:solidFill>
                <a:srgbClr val="000000"/>
              </a:solidFill>
              <a:latin typeface="Calibri"/>
              <a:ea typeface="Calibri"/>
              <a:cs typeface="Calibri"/>
            </a:rPr>
            <a:t> l</a:t>
          </a:r>
          <a:r>
            <a:rPr lang="en-US" cap="none" sz="1050" b="0" i="0" u="none" baseline="0">
              <a:solidFill>
                <a:srgbClr val="000000"/>
              </a:solidFill>
              <a:latin typeface="Calibri"/>
              <a:ea typeface="Calibri"/>
              <a:cs typeface="Calibri"/>
            </a:rPr>
            <a:t>iste kandidata, u roku od</a:t>
          </a:r>
          <a:r>
            <a:rPr lang="en-US" cap="none" sz="1050" b="0" i="0" u="none" baseline="0">
              <a:solidFill>
                <a:srgbClr val="000000"/>
              </a:solidFill>
              <a:latin typeface="Calibri"/>
              <a:ea typeface="Calibri"/>
              <a:cs typeface="Calibri"/>
            </a:rPr>
            <a:t> tri dana od dana </a:t>
          </a:r>
          <a:r>
            <a:rPr lang="en-US" cap="none" sz="1050" b="0" i="0" u="none" baseline="0">
              <a:solidFill>
                <a:srgbClr val="000000"/>
              </a:solidFill>
              <a:latin typeface="Calibri"/>
              <a:ea typeface="Calibri"/>
              <a:cs typeface="Calibri"/>
            </a:rPr>
            <a:t>njenog isticanja, nezadovoljni kandidat može izjaviti prigovor </a:t>
          </a:r>
          <a:r>
            <a:rPr lang="en-US" cap="none" sz="1050" b="0" i="0" u="none" baseline="0">
              <a:solidFill>
                <a:srgbClr val="000000"/>
              </a:solidFill>
              <a:latin typeface="Calibri"/>
              <a:ea typeface="Calibri"/>
              <a:cs typeface="Calibri"/>
            </a:rPr>
            <a:t> Školskom odboru.</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Napomena</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Selma Osmanović</a:t>
          </a:r>
          <a:r>
            <a:rPr lang="en-US" cap="none" sz="1100" b="1" i="0" u="none" baseline="0">
              <a:solidFill>
                <a:srgbClr val="000000"/>
              </a:solidFill>
              <a:latin typeface="Calibri"/>
              <a:ea typeface="Calibri"/>
              <a:cs typeface="Calibri"/>
            </a:rPr>
            <a:t>, član 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19.08. 2020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4"/>
  <sheetViews>
    <sheetView tabSelected="1" zoomScale="85" zoomScaleNormal="85" zoomScaleSheetLayoutView="85" zoomScalePageLayoutView="55" workbookViewId="0" topLeftCell="A3">
      <selection activeCell="B8" sqref="B8:K29"/>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12</v>
      </c>
      <c r="D3" s="5"/>
      <c r="E3" s="13"/>
      <c r="F3" s="13"/>
      <c r="G3" s="13"/>
      <c r="I3" s="14"/>
      <c r="J3" s="14"/>
      <c r="K3" s="12" t="s">
        <v>3</v>
      </c>
    </row>
    <row r="4" spans="2:10" ht="13.5" customHeight="1">
      <c r="B4" s="28"/>
      <c r="D4" s="5"/>
      <c r="E4" s="13"/>
      <c r="F4" s="13"/>
      <c r="J4" s="13"/>
    </row>
    <row r="5" spans="2:11" ht="13.5" customHeight="1">
      <c r="B5" s="11"/>
      <c r="E5" s="42" t="s">
        <v>44</v>
      </c>
      <c r="H5" s="15"/>
      <c r="J5" s="16"/>
      <c r="K5" s="18"/>
    </row>
    <row r="6" spans="2:11" ht="27" customHeight="1">
      <c r="B6" s="44" t="s">
        <v>43</v>
      </c>
      <c r="F6" s="11"/>
      <c r="G6" s="19"/>
      <c r="H6" s="1"/>
      <c r="I6" s="17"/>
      <c r="J6" s="17"/>
      <c r="K6" s="17"/>
    </row>
    <row r="7" spans="1:12" s="7" customFormat="1" ht="60" customHeight="1">
      <c r="A7" s="6" t="s">
        <v>10</v>
      </c>
      <c r="B7" s="6" t="s">
        <v>1</v>
      </c>
      <c r="C7" s="6" t="s">
        <v>2</v>
      </c>
      <c r="D7" s="46" t="s">
        <v>4</v>
      </c>
      <c r="E7" s="47"/>
      <c r="F7" s="6" t="s">
        <v>5</v>
      </c>
      <c r="G7" s="6" t="s">
        <v>0</v>
      </c>
      <c r="H7" s="6" t="s">
        <v>7</v>
      </c>
      <c r="I7" s="6" t="s">
        <v>8</v>
      </c>
      <c r="J7" s="6" t="s">
        <v>6</v>
      </c>
      <c r="K7" s="6" t="s">
        <v>9</v>
      </c>
      <c r="L7" s="29"/>
    </row>
    <row r="8" spans="1:12" s="3" customFormat="1" ht="14.25" customHeight="1">
      <c r="A8" s="6">
        <v>1</v>
      </c>
      <c r="B8" s="9" t="s">
        <v>18</v>
      </c>
      <c r="C8" s="10" t="s">
        <v>14</v>
      </c>
      <c r="D8" s="36">
        <v>39162</v>
      </c>
      <c r="E8" s="35">
        <v>44039</v>
      </c>
      <c r="F8" s="25"/>
      <c r="G8" s="43">
        <v>3</v>
      </c>
      <c r="H8" s="8">
        <v>0.23</v>
      </c>
      <c r="I8" s="25"/>
      <c r="J8" s="8"/>
      <c r="K8" s="26">
        <f>((F8+G8+(DATEDIF(D8,E8,"m")*0.2))*(H8+J8))+F8+G8+(DATEDIF(D8,E8,"m")*0.2)+I8</f>
        <v>43.05</v>
      </c>
      <c r="L8" s="27"/>
    </row>
    <row r="9" spans="1:12" s="3" customFormat="1" ht="14.25" customHeight="1">
      <c r="A9" s="6">
        <v>2</v>
      </c>
      <c r="B9" s="9" t="s">
        <v>17</v>
      </c>
      <c r="C9" s="10" t="s">
        <v>13</v>
      </c>
      <c r="D9" s="36">
        <v>38258</v>
      </c>
      <c r="E9" s="35">
        <v>44039</v>
      </c>
      <c r="F9" s="25"/>
      <c r="G9" s="43">
        <v>2</v>
      </c>
      <c r="H9" s="8"/>
      <c r="I9" s="25"/>
      <c r="J9" s="8">
        <v>0.08</v>
      </c>
      <c r="K9" s="26">
        <f>((F9+G9+(DATEDIF(D9,E9,"m")*0.2))*(H9+J9))+F9+G9+(DATEDIF(D9,E9,"m")*0.2)+I9</f>
        <v>42.98400000000001</v>
      </c>
      <c r="L9" s="27"/>
    </row>
    <row r="10" spans="1:12" s="3" customFormat="1" ht="14.25" customHeight="1">
      <c r="A10" s="6">
        <v>3</v>
      </c>
      <c r="B10" s="9" t="s">
        <v>21</v>
      </c>
      <c r="C10" s="34" t="s">
        <v>14</v>
      </c>
      <c r="D10" s="36">
        <v>39183</v>
      </c>
      <c r="E10" s="35">
        <v>44039</v>
      </c>
      <c r="F10" s="25"/>
      <c r="G10" s="43">
        <v>3</v>
      </c>
      <c r="H10" s="8">
        <v>0.2</v>
      </c>
      <c r="I10" s="25"/>
      <c r="J10" s="8"/>
      <c r="K10" s="26">
        <f>((F10+G10+(DATEDIF(D10,E10,"m")*0.2))*(H10+J10))+F10+G10+(DATEDIF(D10,E10,"m")*0.2)+I10</f>
        <v>41.760000000000005</v>
      </c>
      <c r="L10" s="27"/>
    </row>
    <row r="11" spans="1:12" s="3" customFormat="1" ht="14.25" customHeight="1">
      <c r="A11" s="6">
        <v>4</v>
      </c>
      <c r="B11" s="9" t="s">
        <v>16</v>
      </c>
      <c r="C11" s="10" t="s">
        <v>15</v>
      </c>
      <c r="D11" s="36">
        <v>39482</v>
      </c>
      <c r="E11" s="35">
        <v>44039</v>
      </c>
      <c r="F11" s="25"/>
      <c r="G11" s="43">
        <v>2</v>
      </c>
      <c r="H11" s="8">
        <v>0.3</v>
      </c>
      <c r="I11" s="25"/>
      <c r="J11" s="8"/>
      <c r="K11" s="26">
        <f>((F11+G11+(DATEDIF(D11,E11,"m")*0.2))*(H11+J11))+F11+G11+(DATEDIF(D11,E11,"m")*0.2)+I11</f>
        <v>41.34</v>
      </c>
      <c r="L11" s="27"/>
    </row>
    <row r="12" spans="1:12" s="3" customFormat="1" ht="14.25" customHeight="1">
      <c r="A12" s="6">
        <v>5</v>
      </c>
      <c r="B12" s="9" t="s">
        <v>20</v>
      </c>
      <c r="C12" s="10" t="s">
        <v>15</v>
      </c>
      <c r="D12" s="36">
        <v>38713</v>
      </c>
      <c r="E12" s="35">
        <v>44039</v>
      </c>
      <c r="F12" s="25"/>
      <c r="G12" s="43">
        <v>2</v>
      </c>
      <c r="H12" s="8"/>
      <c r="I12" s="25"/>
      <c r="J12" s="8">
        <v>0.08</v>
      </c>
      <c r="K12" s="26">
        <f>((F12+G12+(DATEDIF(D12,E12,"m")*0.2))*(H12+J12))+F12+G12+(DATEDIF(D12,E12,"m")*0.2)+I12</f>
        <v>39.96</v>
      </c>
      <c r="L12" s="27"/>
    </row>
    <row r="13" spans="1:12" s="3" customFormat="1" ht="14.25" customHeight="1">
      <c r="A13" s="6">
        <v>6</v>
      </c>
      <c r="B13" s="9" t="s">
        <v>25</v>
      </c>
      <c r="C13" s="10" t="s">
        <v>13</v>
      </c>
      <c r="D13" s="36">
        <v>38890</v>
      </c>
      <c r="E13" s="35">
        <v>44039</v>
      </c>
      <c r="F13" s="25"/>
      <c r="G13" s="43">
        <v>2</v>
      </c>
      <c r="H13" s="8"/>
      <c r="I13" s="25"/>
      <c r="J13" s="8">
        <v>0.08</v>
      </c>
      <c r="K13" s="26">
        <f>((F13+G13+(DATEDIF(D13,E13,"m")*0.2))*(H13+J13))+F13+G13+(DATEDIF(D13,E13,"m")*0.2)+I13</f>
        <v>38.664</v>
      </c>
      <c r="L13" s="27"/>
    </row>
    <row r="14" spans="1:12" s="3" customFormat="1" ht="14.25" customHeight="1">
      <c r="A14" s="6">
        <v>7</v>
      </c>
      <c r="B14" s="9" t="s">
        <v>42</v>
      </c>
      <c r="C14" s="10" t="s">
        <v>23</v>
      </c>
      <c r="D14" s="36">
        <v>39517</v>
      </c>
      <c r="E14" s="35">
        <v>44039</v>
      </c>
      <c r="F14" s="25"/>
      <c r="G14" s="43">
        <v>2</v>
      </c>
      <c r="H14" s="8">
        <v>0.2</v>
      </c>
      <c r="I14" s="25"/>
      <c r="J14" s="8"/>
      <c r="K14" s="26">
        <f>((F14+G14+(DATEDIF(D14,E14,"m")*0.2))*(H14+J14))+F14+G14+(DATEDIF(D14,E14,"m")*0.2)+I14</f>
        <v>37.92</v>
      </c>
      <c r="L14" s="27"/>
    </row>
    <row r="15" spans="1:12" s="3" customFormat="1" ht="14.25" customHeight="1">
      <c r="A15" s="6">
        <v>8</v>
      </c>
      <c r="B15" s="9" t="s">
        <v>40</v>
      </c>
      <c r="C15" s="10" t="s">
        <v>15</v>
      </c>
      <c r="D15" s="36">
        <v>39022</v>
      </c>
      <c r="E15" s="35">
        <v>44039</v>
      </c>
      <c r="F15" s="25"/>
      <c r="G15" s="43">
        <v>2</v>
      </c>
      <c r="H15" s="8"/>
      <c r="I15" s="25"/>
      <c r="J15" s="8">
        <v>0.08</v>
      </c>
      <c r="K15" s="26">
        <f>((F15+G15+(DATEDIF(D15,E15,"m")*0.2))*(H15+J15))+F15+G15+(DATEDIF(D15,E15,"m")*0.2)+I15</f>
        <v>37.584</v>
      </c>
      <c r="L15" s="27"/>
    </row>
    <row r="16" spans="1:12" s="3" customFormat="1" ht="14.25" customHeight="1">
      <c r="A16" s="6">
        <v>9</v>
      </c>
      <c r="B16" s="9" t="s">
        <v>37</v>
      </c>
      <c r="C16" s="10" t="s">
        <v>29</v>
      </c>
      <c r="D16" s="36">
        <v>38806</v>
      </c>
      <c r="E16" s="35">
        <v>44039</v>
      </c>
      <c r="F16" s="25"/>
      <c r="G16" s="43">
        <v>3</v>
      </c>
      <c r="H16" s="8"/>
      <c r="I16" s="25"/>
      <c r="J16" s="8"/>
      <c r="K16" s="26">
        <f>((F16+G16+(DATEDIF(D16,E16,"m")*0.2))*(H16+J16))+F16+G16+(DATEDIF(D16,E16,"m")*0.2)+I16</f>
        <v>37.2</v>
      </c>
      <c r="L16" s="27"/>
    </row>
    <row r="17" spans="1:12" s="3" customFormat="1" ht="14.25" customHeight="1">
      <c r="A17" s="6">
        <v>10</v>
      </c>
      <c r="B17" s="9" t="s">
        <v>41</v>
      </c>
      <c r="C17" s="10" t="s">
        <v>14</v>
      </c>
      <c r="D17" s="36">
        <v>39763</v>
      </c>
      <c r="E17" s="35">
        <v>44039</v>
      </c>
      <c r="F17" s="25"/>
      <c r="G17" s="43">
        <v>3</v>
      </c>
      <c r="H17" s="8">
        <v>0.2</v>
      </c>
      <c r="I17" s="25"/>
      <c r="J17" s="8"/>
      <c r="K17" s="26">
        <f>((F17+G17+(DATEDIF(D17,E17,"m")*0.2))*(H17+J17))+F17+G17+(DATEDIF(D17,E17,"m")*0.2)+I17</f>
        <v>37.2</v>
      </c>
      <c r="L17" s="27"/>
    </row>
    <row r="18" spans="1:12" s="3" customFormat="1" ht="14.25" customHeight="1">
      <c r="A18" s="6">
        <v>11</v>
      </c>
      <c r="B18" s="9" t="s">
        <v>38</v>
      </c>
      <c r="C18" s="10" t="s">
        <v>29</v>
      </c>
      <c r="D18" s="36">
        <v>39156</v>
      </c>
      <c r="E18" s="35">
        <v>44039</v>
      </c>
      <c r="F18" s="25"/>
      <c r="G18" s="43">
        <v>2</v>
      </c>
      <c r="H18" s="8"/>
      <c r="I18" s="25"/>
      <c r="J18" s="8">
        <v>0.08</v>
      </c>
      <c r="K18" s="26">
        <f>((F18+G18+(DATEDIF(D18,E18,"m")*0.2))*(H18+J18))+F18+G18+(DATEDIF(D18,E18,"m")*0.2)+I18</f>
        <v>36.72</v>
      </c>
      <c r="L18" s="27"/>
    </row>
    <row r="19" spans="1:12" s="3" customFormat="1" ht="12.75" customHeight="1">
      <c r="A19" s="6">
        <v>12</v>
      </c>
      <c r="B19" s="9" t="s">
        <v>24</v>
      </c>
      <c r="C19" s="10" t="s">
        <v>23</v>
      </c>
      <c r="D19" s="36">
        <v>39982</v>
      </c>
      <c r="E19" s="35">
        <v>44039</v>
      </c>
      <c r="F19" s="25"/>
      <c r="G19" s="43">
        <v>3</v>
      </c>
      <c r="H19" s="8">
        <v>0.2</v>
      </c>
      <c r="I19" s="25"/>
      <c r="J19" s="8"/>
      <c r="K19" s="26">
        <f>((F19+G19+(DATEDIF(D19,E19,"m")*0.2))*(H19+J19))+F19+G19+(DATEDIF(D19,E19,"m")*0.2)+I19</f>
        <v>35.52</v>
      </c>
      <c r="L19" s="27"/>
    </row>
    <row r="20" spans="1:11" ht="15">
      <c r="A20" s="6">
        <v>13</v>
      </c>
      <c r="B20" s="9" t="s">
        <v>26</v>
      </c>
      <c r="C20" s="10" t="s">
        <v>27</v>
      </c>
      <c r="D20" s="36">
        <v>40256</v>
      </c>
      <c r="E20" s="35">
        <v>44039</v>
      </c>
      <c r="F20" s="25"/>
      <c r="G20" s="43">
        <v>2</v>
      </c>
      <c r="H20" s="8">
        <v>0.3</v>
      </c>
      <c r="I20" s="25"/>
      <c r="J20" s="8"/>
      <c r="K20" s="26">
        <f>((F20+G20+(DATEDIF(D20,E20,"m")*0.2))*(H20+J20))+F20+G20+(DATEDIF(D20,E20,"m")*0.2)+I20</f>
        <v>34.84</v>
      </c>
    </row>
    <row r="21" spans="1:11" ht="15">
      <c r="A21" s="6">
        <v>14</v>
      </c>
      <c r="B21" s="9" t="s">
        <v>19</v>
      </c>
      <c r="C21" s="10" t="s">
        <v>15</v>
      </c>
      <c r="D21" s="36">
        <v>39601</v>
      </c>
      <c r="E21" s="35">
        <v>44039</v>
      </c>
      <c r="F21" s="25"/>
      <c r="G21" s="43">
        <v>3</v>
      </c>
      <c r="H21" s="8"/>
      <c r="I21" s="25"/>
      <c r="J21" s="8">
        <v>0.08</v>
      </c>
      <c r="K21" s="26">
        <f>((F21+G21+(DATEDIF(D21,E21,"m")*0.2))*(H21+J21))+F21+G21+(DATEDIF(D21,E21,"m")*0.2)+I21</f>
        <v>34.56</v>
      </c>
    </row>
    <row r="22" spans="1:11" ht="15">
      <c r="A22" s="6">
        <v>15</v>
      </c>
      <c r="B22" s="9" t="s">
        <v>22</v>
      </c>
      <c r="C22" s="10" t="s">
        <v>23</v>
      </c>
      <c r="D22" s="36">
        <v>39346</v>
      </c>
      <c r="E22" s="35">
        <v>44039</v>
      </c>
      <c r="F22" s="25"/>
      <c r="G22" s="43">
        <v>3</v>
      </c>
      <c r="H22" s="8"/>
      <c r="I22" s="25"/>
      <c r="J22" s="8"/>
      <c r="K22" s="26">
        <f>((F22+G22+(DATEDIF(D22,E22,"m")*0.2))*(H22+J22))+F22+G22+(DATEDIF(D22,E22,"m")*0.2)+I22</f>
        <v>33.8</v>
      </c>
    </row>
    <row r="23" spans="1:11" ht="15">
      <c r="A23" s="6">
        <v>16</v>
      </c>
      <c r="B23" s="9" t="s">
        <v>28</v>
      </c>
      <c r="C23" s="10" t="s">
        <v>29</v>
      </c>
      <c r="D23" s="36">
        <v>39387</v>
      </c>
      <c r="E23" s="35">
        <v>44039</v>
      </c>
      <c r="F23" s="25"/>
      <c r="G23" s="43">
        <v>3</v>
      </c>
      <c r="H23" s="8"/>
      <c r="I23" s="25"/>
      <c r="J23" s="8"/>
      <c r="K23" s="26">
        <f>((F23+G23+(DATEDIF(D23,E23,"m")*0.2))*(H23+J23))+F23+G23+(DATEDIF(D23,E23,"m")*0.2)+I23</f>
        <v>33.400000000000006</v>
      </c>
    </row>
    <row r="24" spans="1:11" ht="15">
      <c r="A24" s="6">
        <v>17</v>
      </c>
      <c r="B24" s="9" t="s">
        <v>32</v>
      </c>
      <c r="C24" s="10" t="s">
        <v>33</v>
      </c>
      <c r="D24" s="36">
        <v>39513</v>
      </c>
      <c r="E24" s="35">
        <v>44039</v>
      </c>
      <c r="F24" s="25"/>
      <c r="G24" s="43">
        <v>3</v>
      </c>
      <c r="H24" s="8"/>
      <c r="I24" s="25"/>
      <c r="J24" s="8"/>
      <c r="K24" s="26">
        <f>((F24+G24+(DATEDIF(D24,E24,"m")*0.2))*(H24+J24))+F24+G24+(DATEDIF(D24,E24,"m")*0.2)+I24</f>
        <v>32.6</v>
      </c>
    </row>
    <row r="25" spans="1:11" ht="15">
      <c r="A25" s="6">
        <v>18</v>
      </c>
      <c r="B25" s="9" t="s">
        <v>35</v>
      </c>
      <c r="C25" s="10" t="s">
        <v>36</v>
      </c>
      <c r="D25" s="36">
        <v>39828</v>
      </c>
      <c r="E25" s="35">
        <v>44039</v>
      </c>
      <c r="F25" s="25"/>
      <c r="G25" s="43">
        <v>3</v>
      </c>
      <c r="H25" s="8"/>
      <c r="I25" s="25"/>
      <c r="J25" s="8"/>
      <c r="K25" s="26">
        <f>((F25+G25+(DATEDIF(D25,E25,"m")*0.2))*(H25+J25))+F25+G25+(DATEDIF(D25,E25,"m")*0.2)+I25</f>
        <v>30.6</v>
      </c>
    </row>
    <row r="26" spans="1:11" ht="15">
      <c r="A26" s="6">
        <v>19</v>
      </c>
      <c r="B26" s="9" t="s">
        <v>34</v>
      </c>
      <c r="C26" s="10" t="s">
        <v>14</v>
      </c>
      <c r="D26" s="36">
        <v>40367</v>
      </c>
      <c r="E26" s="35">
        <v>44039</v>
      </c>
      <c r="F26" s="25"/>
      <c r="G26" s="43">
        <v>3</v>
      </c>
      <c r="H26" s="8"/>
      <c r="I26" s="25"/>
      <c r="J26" s="8">
        <v>0.08</v>
      </c>
      <c r="K26" s="26">
        <f>((F26+G26+(DATEDIF(D26,E26,"m")*0.2))*(H26+J26))+F26+G26+(DATEDIF(D26,E26,"m")*0.2)+I26</f>
        <v>29.16</v>
      </c>
    </row>
    <row r="27" spans="1:11" ht="15">
      <c r="A27" s="6">
        <v>20</v>
      </c>
      <c r="B27" s="9" t="s">
        <v>30</v>
      </c>
      <c r="C27" s="10" t="s">
        <v>14</v>
      </c>
      <c r="D27" s="36">
        <v>41171</v>
      </c>
      <c r="E27" s="35">
        <v>44039</v>
      </c>
      <c r="F27" s="25"/>
      <c r="G27" s="43">
        <v>3</v>
      </c>
      <c r="H27" s="8">
        <v>0.21</v>
      </c>
      <c r="I27" s="25"/>
      <c r="J27" s="8"/>
      <c r="K27" s="26">
        <f>((F27+G27+(DATEDIF(D27,E27,"m")*0.2))*(H27+J27))+F27+G27+(DATEDIF(D27,E27,"m")*0.2)+I27</f>
        <v>26.378</v>
      </c>
    </row>
    <row r="28" spans="1:11" ht="15">
      <c r="A28" s="6">
        <v>21</v>
      </c>
      <c r="B28" s="9" t="s">
        <v>39</v>
      </c>
      <c r="C28" s="10" t="s">
        <v>14</v>
      </c>
      <c r="D28" s="36">
        <v>41821</v>
      </c>
      <c r="E28" s="35">
        <v>44039</v>
      </c>
      <c r="F28" s="25"/>
      <c r="G28" s="43">
        <v>3</v>
      </c>
      <c r="H28" s="8">
        <v>0.22</v>
      </c>
      <c r="I28" s="25"/>
      <c r="J28" s="8"/>
      <c r="K28" s="26">
        <f>((F28+G28+(DATEDIF(D28,E28,"m")*0.2))*(H28+J28))+F28+G28+(DATEDIF(D28,E28,"m")*0.2)+I28</f>
        <v>21.228</v>
      </c>
    </row>
    <row r="29" spans="1:11" ht="15">
      <c r="A29" s="6">
        <v>22</v>
      </c>
      <c r="B29" s="9" t="s">
        <v>31</v>
      </c>
      <c r="C29" s="10" t="s">
        <v>15</v>
      </c>
      <c r="D29" s="36">
        <v>43006</v>
      </c>
      <c r="E29" s="35">
        <v>44039</v>
      </c>
      <c r="F29" s="25"/>
      <c r="G29" s="43">
        <v>3</v>
      </c>
      <c r="H29" s="8"/>
      <c r="I29" s="25"/>
      <c r="J29" s="8"/>
      <c r="K29" s="26">
        <f>((F29+G29+(DATEDIF(D29,E29,"m")*0.2))*(H29+J29))+F29+G29+(DATEDIF(D29,E29,"m")*0.2)+I29</f>
        <v>9.600000000000001</v>
      </c>
    </row>
    <row r="30" ht="15">
      <c r="B30" s="31"/>
    </row>
    <row r="31" ht="15">
      <c r="B31" s="32"/>
    </row>
    <row r="32" ht="15">
      <c r="B32" s="31"/>
    </row>
    <row r="33" ht="15">
      <c r="B33" s="32"/>
    </row>
    <row r="34" ht="15">
      <c r="B34" s="31"/>
    </row>
    <row r="36" ht="15">
      <c r="K36" s="33"/>
    </row>
    <row r="37" ht="15">
      <c r="K37" s="33"/>
    </row>
    <row r="38" ht="15">
      <c r="K38" s="33"/>
    </row>
    <row r="39" ht="15">
      <c r="K39" s="33"/>
    </row>
    <row r="41" spans="2:11" ht="15">
      <c r="B41" s="30"/>
      <c r="K41" s="33"/>
    </row>
    <row r="43" ht="15">
      <c r="K43" s="33"/>
    </row>
    <row r="44" ht="15">
      <c r="K44"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9">
      <formula1>$J$2:$K$2</formula1>
    </dataValidation>
    <dataValidation type="list" allowBlank="1" showInputMessage="1" showErrorMessage="1" prompt="Unesi 1 za mentorstvo, 2 za savjetništvo ili ostavi prazno." error="Unesi 1 ili 2 ili ostavi prazno" sqref="F8:F29">
      <formula1>$H$2:$I$2</formula1>
    </dataValidation>
    <dataValidation type="list" allowBlank="1" showInputMessage="1" showErrorMessage="1" prompt="Unesi procentualnu vrijednost uvećanja ili ostavi prazno." error="Unesi broj u rasponu od 19 do 30 ili ostavi prazno&#10;" sqref="H8:H29">
      <formula1>$D$1:$K$1</formula1>
    </dataValidation>
    <dataValidation type="list" allowBlank="1" showInputMessage="1" showErrorMessage="1" prompt="Unesi procentualnu vrijednost uvećanja ili ostavi prazno." error="Unesi 8% ili 10% ili ostavi prazno&#10;" sqref="J8:J29">
      <formula1>$D$2:$E$2</formula1>
    </dataValidation>
    <dataValidation type="decimal" allowBlank="1" showInputMessage="1" showErrorMessage="1" prompt="Unesi od 1,5 do 3 boda." error="Unesi broj u rasponu od 1,5 do 3 ili ostavi prazno" sqref="G8:G29">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6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0" t="str">
        <f>predmet!B3</f>
        <v>JU Prva OŠ Srebrenik</v>
      </c>
    </row>
    <row r="2" ht="18.75">
      <c r="B2" s="40"/>
    </row>
    <row r="3" ht="14.25" customHeight="1"/>
    <row r="4" spans="2:7" ht="28.5" customHeight="1">
      <c r="B4" s="48" t="str">
        <f>predmet!B6</f>
        <v>radno mjesto: 48.12. Nastavnik tjelesnog i zdravstvenog odgoja, 1 izvršilac na 16 časova, na određeno vrijeme do povratka zaposlenika sa funkcije</v>
      </c>
      <c r="C4" s="48"/>
      <c r="D4" s="48"/>
      <c r="E4" s="48"/>
      <c r="F4" s="48"/>
      <c r="G4" s="48"/>
    </row>
    <row r="5" ht="14.25" customHeight="1">
      <c r="B5" s="41"/>
    </row>
    <row r="6" ht="14.25" customHeight="1">
      <c r="B6" s="45" t="s">
        <v>11</v>
      </c>
    </row>
    <row r="7" spans="3:4" ht="14.25" customHeight="1">
      <c r="C7" s="39" t="str">
        <f>predmet!A7</f>
        <v>R. br.</v>
      </c>
      <c r="D7" s="39" t="str">
        <f>predmet!B7</f>
        <v>Ime i prezime kandidata</v>
      </c>
    </row>
    <row r="8" spans="3:4" ht="14.25" customHeight="1">
      <c r="C8" s="38" t="e">
        <f>predmet!#REF!</f>
        <v>#REF!</v>
      </c>
      <c r="D8" s="37" t="e">
        <f>predmet!#REF!</f>
        <v>#REF!</v>
      </c>
    </row>
    <row r="9" spans="3:4" ht="14.25" customHeight="1">
      <c r="C9" s="38">
        <f>predmet!A8</f>
        <v>1</v>
      </c>
      <c r="D9" s="37" t="str">
        <f>predmet!B8</f>
        <v>Reuf ( Ćamil) Vikalo</v>
      </c>
    </row>
    <row r="10" spans="3:4" ht="14.25" customHeight="1">
      <c r="C10" s="38">
        <f>predmet!A9</f>
        <v>2</v>
      </c>
      <c r="D10" s="37" t="str">
        <f>predmet!B9</f>
        <v>Damir (Fahrudin) Ahmetović</v>
      </c>
    </row>
    <row r="11" spans="3:4" ht="14.25" customHeight="1">
      <c r="C11" s="38">
        <f>predmet!A10</f>
        <v>3</v>
      </c>
      <c r="D11" s="37" t="str">
        <f>predmet!B10</f>
        <v>Adis (Ramiz)Kerić</v>
      </c>
    </row>
    <row r="12" spans="3:4" ht="14.25" customHeight="1">
      <c r="C12" s="38">
        <f>predmet!A11</f>
        <v>4</v>
      </c>
      <c r="D12" s="37" t="str">
        <f>predmet!B11</f>
        <v>Kenan (Hajrudin) Alić </v>
      </c>
    </row>
    <row r="13" spans="3:4" ht="14.25" customHeight="1">
      <c r="C13" s="38" t="e">
        <f>predmet!#REF!</f>
        <v>#REF!</v>
      </c>
      <c r="D13" s="37" t="e">
        <f>predmet!#REF!</f>
        <v>#REF!</v>
      </c>
    </row>
    <row r="14" spans="3:4" ht="14.25" customHeight="1">
      <c r="C14" s="38">
        <f>predmet!A12</f>
        <v>5</v>
      </c>
      <c r="D14" s="37" t="str">
        <f>predmet!B12</f>
        <v>Eldin (Fehim) Šabanović </v>
      </c>
    </row>
    <row r="15" spans="3:4" ht="14.25" customHeight="1">
      <c r="C15" s="38">
        <f>predmet!A13</f>
        <v>6</v>
      </c>
      <c r="D15" s="37" t="str">
        <f>predmet!B13</f>
        <v>Semir ( Enes) Begić </v>
      </c>
    </row>
    <row r="16" spans="3:4" ht="14.25" customHeight="1">
      <c r="C16" s="38">
        <f>predmet!A14</f>
        <v>7</v>
      </c>
      <c r="D16" s="37" t="str">
        <f>predmet!B14</f>
        <v>Nevres ( Nusret) Mešanović </v>
      </c>
    </row>
    <row r="17" spans="3:4" ht="14.25" customHeight="1">
      <c r="C17" s="38">
        <f>predmet!A15</f>
        <v>8</v>
      </c>
      <c r="D17" s="37" t="str">
        <f>predmet!B15</f>
        <v>Ahmed (Sabir )Imamović </v>
      </c>
    </row>
    <row r="18" spans="3:4" ht="14.25" customHeight="1">
      <c r="C18" s="38">
        <f>predmet!A16</f>
        <v>9</v>
      </c>
      <c r="D18" s="37" t="str">
        <f>predmet!B16</f>
        <v>Rijad ( Ahmet) Imamović </v>
      </c>
    </row>
    <row r="19" spans="3:4" ht="14.25" customHeight="1">
      <c r="C19" s="38">
        <f>predmet!A17</f>
        <v>10</v>
      </c>
      <c r="D19" s="37" t="str">
        <f>predmet!B17</f>
        <v>Adnan(Adem ) Salkić </v>
      </c>
    </row>
    <row r="20" spans="3:4" ht="14.25" customHeight="1">
      <c r="C20" s="38">
        <f>predmet!A18</f>
        <v>11</v>
      </c>
      <c r="D20" s="37" t="str">
        <f>predmet!B18</f>
        <v>Dario ( Anto) Jurić </v>
      </c>
    </row>
    <row r="21" spans="3:4" ht="14.25" customHeight="1">
      <c r="C21" s="38" t="e">
        <f>predmet!#REF!</f>
        <v>#REF!</v>
      </c>
      <c r="D21" s="37" t="e">
        <f>predmet!#REF!</f>
        <v>#REF!</v>
      </c>
    </row>
    <row r="22" spans="3:4" ht="14.25" customHeight="1">
      <c r="C22" s="38"/>
      <c r="D22" s="37"/>
    </row>
    <row r="23" spans="3:4" ht="14.25" customHeight="1">
      <c r="C23" s="38"/>
      <c r="D23" s="37"/>
    </row>
    <row r="24" spans="3:4" ht="14.25" customHeight="1">
      <c r="C24" s="38"/>
      <c r="D24" s="37"/>
    </row>
    <row r="25" spans="3:4" ht="14.25" customHeight="1">
      <c r="C25" s="38"/>
      <c r="D25" s="37"/>
    </row>
    <row r="26" spans="3:4" ht="14.25" customHeight="1">
      <c r="C26" s="38"/>
      <c r="D26" s="37"/>
    </row>
    <row r="27" spans="3:4" ht="14.25" customHeight="1">
      <c r="C27" s="38"/>
      <c r="D27" s="37"/>
    </row>
    <row r="28" spans="3:4" ht="14.25" customHeight="1">
      <c r="C28" s="38"/>
      <c r="D28" s="37"/>
    </row>
    <row r="29" spans="3:4" ht="14.25" customHeight="1">
      <c r="C29" s="38"/>
      <c r="D29" s="37"/>
    </row>
    <row r="30" spans="3:4" ht="14.25" customHeight="1">
      <c r="C30" s="38"/>
      <c r="D30" s="37"/>
    </row>
    <row r="31" spans="3:4" ht="14.25" customHeight="1">
      <c r="C31" s="38"/>
      <c r="D31" s="37"/>
    </row>
    <row r="32" spans="3:4" ht="14.25" customHeight="1">
      <c r="C32" s="38"/>
      <c r="D32" s="37"/>
    </row>
    <row r="33" spans="3:4" ht="14.25" customHeight="1">
      <c r="C33" s="38"/>
      <c r="D33" s="37"/>
    </row>
    <row r="34" spans="3:4" ht="14.25" customHeight="1">
      <c r="C34" s="38"/>
      <c r="D34" s="37"/>
    </row>
    <row r="35" spans="3:4" ht="14.25" customHeight="1">
      <c r="C35" s="38"/>
      <c r="D35" s="37"/>
    </row>
    <row r="36" spans="3:4" ht="14.25" customHeight="1">
      <c r="C36" s="38"/>
      <c r="D36" s="37"/>
    </row>
    <row r="37" spans="3:4" ht="14.25" customHeight="1">
      <c r="C37" s="38"/>
      <c r="D37" s="37"/>
    </row>
    <row r="38" spans="3:4" ht="14.25" customHeight="1">
      <c r="C38" s="38"/>
      <c r="D38" s="37"/>
    </row>
    <row r="39" spans="3:4" ht="14.25" customHeight="1">
      <c r="C39" s="38"/>
      <c r="D39" s="37"/>
    </row>
    <row r="40" spans="3:4" ht="14.25" customHeight="1">
      <c r="C40" s="38"/>
      <c r="D40" s="37"/>
    </row>
    <row r="41" spans="3:4" ht="14.25" customHeight="1">
      <c r="C41" s="38"/>
      <c r="D41" s="37"/>
    </row>
    <row r="42" spans="3:4" ht="14.25" customHeight="1">
      <c r="C42" s="38"/>
      <c r="D42" s="37"/>
    </row>
    <row r="43" spans="3:4" ht="14.25" customHeight="1">
      <c r="C43" s="38"/>
      <c r="D43" s="37"/>
    </row>
    <row r="44" spans="3:4" ht="14.25" customHeight="1">
      <c r="C44" s="38"/>
      <c r="D44" s="37"/>
    </row>
    <row r="45" spans="3:4" ht="14.25" customHeight="1">
      <c r="C45" s="38"/>
      <c r="D45" s="37"/>
    </row>
    <row r="46" spans="3:4" ht="14.25" customHeight="1">
      <c r="C46" s="38"/>
      <c r="D46" s="37"/>
    </row>
    <row r="47" spans="3:4" ht="14.25" customHeight="1">
      <c r="C47" s="38"/>
      <c r="D47" s="37"/>
    </row>
    <row r="48" spans="3:4" ht="14.25" customHeight="1">
      <c r="C48" s="38"/>
      <c r="D48" s="37"/>
    </row>
    <row r="49" spans="3:4" ht="14.25" customHeight="1">
      <c r="C49" s="38"/>
      <c r="D49" s="37"/>
    </row>
    <row r="50" spans="3:4" ht="14.25" customHeight="1">
      <c r="C50" s="38"/>
      <c r="D50" s="37"/>
    </row>
    <row r="51" spans="3:4" ht="14.25" customHeight="1">
      <c r="C51" s="38"/>
      <c r="D51" s="37"/>
    </row>
    <row r="52" spans="3:4" ht="14.25" customHeight="1">
      <c r="C52" s="38"/>
      <c r="D52" s="37"/>
    </row>
    <row r="53" spans="3:4" ht="14.25" customHeight="1">
      <c r="C53" s="38"/>
      <c r="D53" s="37"/>
    </row>
    <row r="54" spans="3:4" ht="14.25" customHeight="1">
      <c r="C54" s="38"/>
      <c r="D54" s="37"/>
    </row>
    <row r="55" spans="3:4" ht="14.25" customHeight="1">
      <c r="C55" s="38"/>
      <c r="D55" s="37"/>
    </row>
    <row r="56" spans="3:4" ht="14.25" customHeight="1">
      <c r="C56" s="38"/>
      <c r="D56" s="37"/>
    </row>
    <row r="57" spans="3:4" ht="14.25" customHeight="1">
      <c r="C57" s="38"/>
      <c r="D57" s="37"/>
    </row>
    <row r="58" spans="3:4" ht="14.25" customHeight="1">
      <c r="C58" s="38"/>
      <c r="D58" s="37"/>
    </row>
    <row r="59" spans="3:4" ht="14.25" customHeight="1">
      <c r="C59" s="38"/>
      <c r="D59" s="37"/>
    </row>
    <row r="60" spans="3:4" ht="14.25" customHeight="1">
      <c r="C60" s="38"/>
      <c r="D60" s="37"/>
    </row>
    <row r="61" spans="3:4" ht="14.25" customHeight="1">
      <c r="C61" s="38"/>
      <c r="D61" s="37"/>
    </row>
    <row r="62" spans="3:4" ht="14.25" customHeight="1">
      <c r="C62" s="38"/>
      <c r="D62" s="37"/>
    </row>
    <row r="63" spans="3:4" ht="14.25" customHeight="1">
      <c r="C63" s="38"/>
      <c r="D63" s="37"/>
    </row>
    <row r="64" spans="3:4" ht="14.25" customHeight="1">
      <c r="C64" s="38"/>
      <c r="D64" s="37"/>
    </row>
    <row r="65" spans="3:4" ht="14.25" customHeight="1">
      <c r="C65" s="38"/>
      <c r="D65" s="37"/>
    </row>
    <row r="66" spans="3:4" ht="14.25" customHeight="1">
      <c r="C66" s="38"/>
      <c r="D66" s="37"/>
    </row>
    <row r="67" spans="3:4" ht="14.25" customHeight="1">
      <c r="C67" s="38"/>
      <c r="D67" s="37"/>
    </row>
    <row r="68" spans="3:4" ht="14.25" customHeight="1">
      <c r="C68" s="38"/>
      <c r="D68" s="37"/>
    </row>
    <row r="69" spans="3:4" ht="14.25" customHeight="1">
      <c r="C69" s="38"/>
      <c r="D69" s="37"/>
    </row>
    <row r="70" spans="3:4" ht="14.25" customHeight="1">
      <c r="C70" s="38"/>
      <c r="D70" s="37"/>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2020-08-19T08:45:36Z</cp:lastPrinted>
  <dcterms:created xsi:type="dcterms:W3CDTF">2014-08-15T20:52:52Z</dcterms:created>
  <dcterms:modified xsi:type="dcterms:W3CDTF">2020-08-19T08:47:11Z</dcterms:modified>
  <cp:category/>
  <cp:version/>
  <cp:contentType/>
  <cp:contentStatus/>
</cp:coreProperties>
</file>