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'predmet'!$A$3:$K$36</definedName>
    <definedName name="zlatni" localSheetId="0" comment="DA">'predmet'!#REF!</definedName>
  </definedNames>
  <calcPr fullCalcOnLoad="1"/>
</workbook>
</file>

<file path=xl/sharedStrings.xml><?xml version="1.0" encoding="utf-8"?>
<sst xmlns="http://schemas.openxmlformats.org/spreadsheetml/2006/main" count="25" uniqueCount="21">
  <si>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</si>
  <si>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</si>
  <si>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</si>
  <si>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</si>
  <si>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</si>
  <si>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</si>
  <si>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</si>
  <si>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</si>
  <si>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</si>
  <si>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</si>
  <si>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</si>
  <si>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</si>
  <si>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</si>
  <si>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</si>
  <si>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Azrudin (Muhamed) Imširović</t>
  </si>
  <si>
    <t>Srebrenik</t>
  </si>
  <si>
    <t>Emir (Fahrudin) Juničić</t>
  </si>
  <si>
    <t>Elvis (Ešef) Kurtić</t>
  </si>
  <si>
    <t>Selma (Nermin) Gulam</t>
  </si>
  <si>
    <t>Enisa(Ekrem) Hodžić</t>
  </si>
  <si>
    <r>
      <t xml:space="preserve">(radno mjesto: 48.16. Nastavnik solfeđa , 1 izvršilac, na 2 časa, na određeno vrijeme, </t>
    </r>
    <r>
      <rPr>
        <b/>
        <sz val="11"/>
        <rFont val="Calibri"/>
        <family val="2"/>
      </rPr>
      <t>)</t>
    </r>
  </si>
</sst>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8"/>
      <name val="Tahoma"/>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1"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5"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11</xdr:col>
      <xdr:colOff>371475</xdr:colOff>
      <xdr:row>37</xdr:row>
      <xdr:rowOff>57150</xdr:rowOff>
    </xdr:to>
    <xdr:sp>
      <xdr:nvSpPr>
        <xdr:cNvPr id="1" name="TextBox 1"/>
        <xdr:cNvSpPr txBox="1">
          <a:spLocks noChangeArrowheads="1"/>
        </xdr:cNvSpPr>
      </xdr:nvSpPr>
      <xdr:spPr>
        <a:xfrm>
          <a:off x="342900" y="2552700"/>
          <a:ext cx="10296525" cy="48196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Selma Osmanović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Amela Ibrić</a:t>
          </a:r>
          <a:r>
            <a:rPr lang="en-US" cap="none" sz="1100" b="1" i="0" u="none" baseline="0">
              <a:solidFill>
                <a:srgbClr val="000000"/>
              </a:solidFill>
              <a:latin typeface="Calibri"/>
              <a:ea typeface="Calibri"/>
              <a:cs typeface="Calibri"/>
            </a:rPr>
            <a:t>, 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 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tabSelected="1" zoomScale="85" zoomScaleNormal="85" zoomScaleSheetLayoutView="85" zoomScalePageLayoutView="55" workbookViewId="0" topLeftCell="A3">
      <selection activeCell="J10" sqref="J10"/>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6" t="s">
        <v>12</v>
      </c>
      <c r="H5" s="15"/>
      <c r="J5" s="16"/>
      <c r="K5" s="18"/>
    </row>
    <row r="6" spans="2:11" ht="27" customHeight="1">
      <c r="B6" s="48" t="s">
        <v>20</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14</v>
      </c>
      <c r="C8" s="10" t="s">
        <v>15</v>
      </c>
      <c r="D8" s="40">
        <v>39919</v>
      </c>
      <c r="E8" s="39">
        <v>44039</v>
      </c>
      <c r="F8" s="25"/>
      <c r="G8" s="47"/>
      <c r="H8" s="8"/>
      <c r="I8" s="25"/>
      <c r="J8" s="8">
        <v>0.08</v>
      </c>
      <c r="K8" s="26">
        <f>((F8+G8+(DATEDIF(D8,E8,"m")*0.2))*(H8+J8))+F8+G8+(DATEDIF(D8,E8,"m")*0.2)+I8</f>
        <v>29.16</v>
      </c>
      <c r="L8" s="27"/>
      <c r="M8" s="37"/>
    </row>
    <row r="9" spans="1:12" s="3" customFormat="1" ht="14.25" customHeight="1">
      <c r="A9" s="6">
        <v>2</v>
      </c>
      <c r="B9" s="9" t="s">
        <v>16</v>
      </c>
      <c r="C9" s="10" t="s">
        <v>15</v>
      </c>
      <c r="D9" s="40">
        <v>40719</v>
      </c>
      <c r="E9" s="39">
        <v>44039</v>
      </c>
      <c r="F9" s="25"/>
      <c r="G9" s="47"/>
      <c r="H9" s="8"/>
      <c r="I9" s="25"/>
      <c r="J9" s="8"/>
      <c r="K9" s="26">
        <f>((F9+G9+(DATEDIF(D9,E9,"m")*0.2))*(H9+J9))+F9+G9+(DATEDIF(D9,E9,"m")*0.2)+I9</f>
        <v>21.8</v>
      </c>
      <c r="L9" s="27"/>
    </row>
    <row r="10" spans="1:12" s="3" customFormat="1" ht="14.25" customHeight="1">
      <c r="A10" s="6">
        <v>3</v>
      </c>
      <c r="B10" s="9" t="s">
        <v>17</v>
      </c>
      <c r="C10" s="10" t="s">
        <v>15</v>
      </c>
      <c r="D10" s="40">
        <v>41820</v>
      </c>
      <c r="E10" s="39">
        <v>44039</v>
      </c>
      <c r="F10" s="25"/>
      <c r="G10" s="47"/>
      <c r="H10" s="8"/>
      <c r="I10" s="25"/>
      <c r="J10" s="8"/>
      <c r="K10" s="26">
        <f>((F10+G10+(DATEDIF(D10,E10,"m")*0.2))*(H10+J10))+F10+G10+(DATEDIF(D10,E10,"m")*0.2)+I10</f>
        <v>14.4</v>
      </c>
      <c r="L10" s="27"/>
    </row>
    <row r="11" spans="1:12" s="3" customFormat="1" ht="14.25" customHeight="1">
      <c r="A11" s="6">
        <v>4</v>
      </c>
      <c r="B11" s="9" t="s">
        <v>19</v>
      </c>
      <c r="C11" s="38" t="s">
        <v>15</v>
      </c>
      <c r="D11" s="40">
        <v>42103</v>
      </c>
      <c r="E11" s="39">
        <v>44039</v>
      </c>
      <c r="F11" s="25"/>
      <c r="G11" s="47"/>
      <c r="H11" s="8"/>
      <c r="I11" s="25"/>
      <c r="J11" s="8"/>
      <c r="K11" s="26">
        <f>((F11+G11+(DATEDIF(D11,E11,"m")*0.2))*(H11+J11))+F11+G11+(DATEDIF(D11,E11,"m")*0.2)+I11</f>
        <v>12.600000000000001</v>
      </c>
      <c r="L11" s="27"/>
    </row>
    <row r="12" spans="1:12" s="3" customFormat="1" ht="14.25" customHeight="1">
      <c r="A12" s="6">
        <v>5</v>
      </c>
      <c r="B12" s="9" t="s">
        <v>18</v>
      </c>
      <c r="C12" s="10" t="s">
        <v>15</v>
      </c>
      <c r="D12" s="40">
        <v>42636</v>
      </c>
      <c r="E12" s="39">
        <v>44039</v>
      </c>
      <c r="F12" s="25"/>
      <c r="G12" s="47"/>
      <c r="H12" s="8">
        <v>0.19</v>
      </c>
      <c r="I12" s="25"/>
      <c r="J12" s="8"/>
      <c r="K12" s="26">
        <f>((F12+G12+(DATEDIF(D12,E12,"m")*0.2))*(H12+J12))+F12+G12+(DATEDIF(D12,E12,"m")*0.2)+I12</f>
        <v>10.948</v>
      </c>
      <c r="L12" s="27"/>
    </row>
    <row r="13" spans="2:5" ht="15">
      <c r="B13" s="34"/>
      <c r="C13" s="32"/>
      <c r="D13" s="32"/>
      <c r="E13" s="31"/>
    </row>
    <row r="14" spans="2:5" ht="15">
      <c r="B14" s="34"/>
      <c r="C14" s="32"/>
      <c r="D14" s="32"/>
      <c r="E14" s="31"/>
    </row>
    <row r="15" spans="2:5" ht="15">
      <c r="B15" s="34"/>
      <c r="C15" s="32"/>
      <c r="D15" s="32"/>
      <c r="E15" s="31"/>
    </row>
    <row r="16" spans="2:5" ht="15">
      <c r="B16" s="30"/>
      <c r="C16" s="30"/>
      <c r="D16" s="30"/>
      <c r="E16" s="30"/>
    </row>
    <row r="17" ht="15">
      <c r="B17" s="33"/>
    </row>
    <row r="18" ht="15">
      <c r="B18" s="35"/>
    </row>
    <row r="19" ht="15">
      <c r="B19" s="35"/>
    </row>
    <row r="20" ht="15">
      <c r="B20" s="34"/>
    </row>
    <row r="21" ht="15">
      <c r="B21" s="35"/>
    </row>
    <row r="22" ht="15">
      <c r="B22" s="34"/>
    </row>
    <row r="23" ht="15">
      <c r="B23" s="34"/>
    </row>
    <row r="24" ht="15">
      <c r="B24" s="34"/>
    </row>
    <row r="25" ht="15">
      <c r="B25" s="35"/>
    </row>
    <row r="26" ht="15">
      <c r="B26" s="34"/>
    </row>
    <row r="27" ht="15">
      <c r="B27" s="35"/>
    </row>
    <row r="28" ht="15">
      <c r="B28" s="34"/>
    </row>
    <row r="30" ht="15">
      <c r="K30" s="36"/>
    </row>
    <row r="31" ht="15">
      <c r="K31" s="36"/>
    </row>
    <row r="32" ht="15">
      <c r="K32" s="36"/>
    </row>
    <row r="33" ht="15">
      <c r="K33" s="36"/>
    </row>
    <row r="35" spans="2:11" ht="15">
      <c r="B35" s="30"/>
      <c r="K35" s="36"/>
    </row>
    <row r="37" ht="15">
      <c r="K37" s="36"/>
    </row>
    <row r="38" ht="15">
      <c r="K38" s="36"/>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2">
      <formula1>$J$2:$K$2</formula1>
    </dataValidation>
    <dataValidation type="list" allowBlank="1" showInputMessage="1" showErrorMessage="1" prompt="Unesi 1 za mentorstvo, 2 za savjetništvo ili ostavi prazno." error="Unesi 1 ili 2 ili ostavi prazno" sqref="F8:F12">
      <formula1>$H$2:$I$2</formula1>
    </dataValidation>
    <dataValidation type="list" allowBlank="1" showInputMessage="1" showErrorMessage="1" prompt="Unesi procentualnu vrijednost uvećanja ili ostavi prazno." error="Unesi broj u rasponu od 19 do 30 ili ostavi prazno&#10;" sqref="H8:H12">
      <formula1>$D$1:$K$1</formula1>
    </dataValidation>
    <dataValidation type="list" allowBlank="1" showInputMessage="1" showErrorMessage="1" prompt="Unesi procentualnu vrijednost uvećanja ili ostavi prazno." error="Unesi 8% ili 10% ili ostavi prazno&#10;" sqref="J8:J12">
      <formula1>$D$2:$E$2</formula1>
    </dataValidation>
    <dataValidation type="decimal" allowBlank="1" showInputMessage="1" showErrorMessage="1" prompt="Unesi od 1,5 do 3 boda." error="Unesi broj u rasponu od 1,5 do 3 ili ostavi prazno" sqref="G8:G1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48.16. Nastavnik solfeđa , 1 izvršilac, na 2 časa, na određeno vrijeme,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Azrudin (Muhamed) Imširović</v>
      </c>
    </row>
    <row r="9" spans="3:4" ht="14.25" customHeight="1">
      <c r="C9" s="42">
        <f>predmet!A9</f>
        <v>2</v>
      </c>
      <c r="D9" s="41" t="str">
        <f>predmet!B9</f>
        <v>Emir (Fahrudin) Juničić</v>
      </c>
    </row>
    <row r="10" spans="3:4" ht="14.25" customHeight="1">
      <c r="C10" s="42">
        <f>predmet!A10</f>
        <v>3</v>
      </c>
      <c r="D10" s="41" t="str">
        <f>predmet!B10</f>
        <v>Elvis (Ešef) Kurtić</v>
      </c>
    </row>
    <row r="11" spans="3:4" ht="14.25" customHeight="1">
      <c r="C11" s="42">
        <f>predmet!A11</f>
        <v>4</v>
      </c>
      <c r="D11" s="41" t="str">
        <f>predmet!B11</f>
        <v>Enisa(Ekrem) Hodžić</v>
      </c>
    </row>
    <row r="12" spans="3:4" ht="14.25" customHeight="1">
      <c r="C12" s="42">
        <f>predmet!A12</f>
        <v>5</v>
      </c>
      <c r="D12" s="41" t="str">
        <f>predmet!B12</f>
        <v>Selma (Nermin) Gulam</v>
      </c>
    </row>
    <row r="13" spans="3:4" ht="14.25" customHeight="1">
      <c r="C13" s="42" t="e">
        <f>predmet!#REF!</f>
        <v>#REF!</v>
      </c>
      <c r="D13" s="41" t="e">
        <f>predmet!#REF!</f>
        <v>#REF!</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2020-08-10T12:29:09Z</cp:lastPrinted>
  <dcterms:created xsi:type="dcterms:W3CDTF">2014-08-15T20:52:52Z</dcterms:created>
  <dcterms:modified xsi:type="dcterms:W3CDTF">2020-08-10T12:29:16Z</dcterms:modified>
  <cp:category/>
  <cp:version/>
  <cp:contentType/>
  <cp:contentStatus/>
</cp:coreProperties>
</file>