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'predmet'!$A$3:$K$39</definedName>
    <definedName name="zlatni" localSheetId="0" comment="DA">'predmet'!#REF!</definedName>
  </definedNames>
  <calcPr fullCalcOnLoad="1"/>
</workbook>
</file>

<file path=xl/sharedStrings.xml><?xml version="1.0" encoding="utf-8"?>
<sst xmlns="http://schemas.openxmlformats.org/spreadsheetml/2006/main" count="29" uniqueCount="26">
  <si>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</si>
  <si>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</si>
  <si>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</si>
  <si>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</si>
  <si>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</si>
  <si>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</si>
  <si>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</si>
  <si>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</si>
  <si>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</si>
  <si>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</si>
  <si>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</si>
  <si>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</si>
  <si>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</si>
  <si>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</si>
  <si>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48.7. Bibliotekar, 1 izvršilac, 7 sati sedmično, na određeno vrijeme, do zbrinjavanja zaposlenika za čijim radom je prestala potreba  </t>
    </r>
    <r>
      <rPr>
        <b/>
        <sz val="11"/>
        <rFont val="Calibri"/>
        <family val="2"/>
      </rPr>
      <t>)</t>
    </r>
  </si>
  <si>
    <t>Mirela (Himzo) Biberkić</t>
  </si>
  <si>
    <t>Gradačac</t>
  </si>
  <si>
    <t>Jasminka (Ahmed) Selimović</t>
  </si>
  <si>
    <t>Srebrenik</t>
  </si>
  <si>
    <t>Mersida (Memsur) Bešić</t>
  </si>
  <si>
    <t>Aida (Mensud) Ibranović</t>
  </si>
  <si>
    <t>Edina (Abdulah) Toskić</t>
  </si>
  <si>
    <t>Brčko</t>
  </si>
  <si>
    <t>Fatima (Rešid) Kešetović</t>
  </si>
  <si>
    <t>Subhija (Abdulah) Ibrahimović</t>
  </si>
  <si>
    <t>Gračanica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</si>
</sst>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6">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8"/>
      <name val="Tahoma"/>
      <family val="2"/>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3"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5"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175" fontId="2" fillId="0" borderId="11" xfId="48"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9"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9" fillId="0" borderId="0" xfId="0" applyNumberFormat="1" applyFont="1" applyAlignment="1">
      <alignment horizontal="center" wrapText="1"/>
    </xf>
    <xf numFmtId="2" fontId="2" fillId="0" borderId="12" xfId="48" applyNumberFormat="1" applyFont="1" applyFill="1" applyBorder="1" applyAlignment="1" applyProtection="1">
      <alignment/>
      <protection locked="0"/>
    </xf>
    <xf numFmtId="2" fontId="2" fillId="0" borderId="0" xfId="48"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15</xdr:row>
      <xdr:rowOff>104775</xdr:rowOff>
    </xdr:from>
    <xdr:to>
      <xdr:col>11</xdr:col>
      <xdr:colOff>457200</xdr:colOff>
      <xdr:row>41</xdr:row>
      <xdr:rowOff>123825</xdr:rowOff>
    </xdr:to>
    <xdr:sp>
      <xdr:nvSpPr>
        <xdr:cNvPr id="1" name="TextBox 1"/>
        <xdr:cNvSpPr txBox="1">
          <a:spLocks noChangeArrowheads="1"/>
        </xdr:cNvSpPr>
      </xdr:nvSpPr>
      <xdr:spPr>
        <a:xfrm>
          <a:off x="314325" y="3209925"/>
          <a:ext cx="10029825" cy="49720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Ferida</a:t>
          </a:r>
          <a:r>
            <a:rPr lang="en-US" cap="none" sz="1100" b="1" i="0" u="none" baseline="0">
              <a:solidFill>
                <a:srgbClr val="000000"/>
              </a:solidFill>
              <a:latin typeface="Calibri"/>
              <a:ea typeface="Calibri"/>
              <a:cs typeface="Calibri"/>
            </a:rPr>
            <a:t> Plavšić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Azra Dedić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Samir</a:t>
          </a:r>
          <a:r>
            <a:rPr lang="en-US" cap="none" sz="1100" b="1" i="0" u="none" baseline="0">
              <a:solidFill>
                <a:srgbClr val="000000"/>
              </a:solidFill>
              <a:latin typeface="Calibri"/>
              <a:ea typeface="Calibri"/>
              <a:cs typeface="Calibri"/>
            </a:rPr>
            <a:t> Ahmeljić</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11.01.2022.godine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1"/>
  <sheetViews>
    <sheetView tabSelected="1" zoomScale="85" zoomScaleNormal="85" zoomScaleSheetLayoutView="85" zoomScalePageLayoutView="55" workbookViewId="0" topLeftCell="A4">
      <selection activeCell="M10" sqref="M10"/>
    </sheetView>
  </sheetViews>
  <sheetFormatPr defaultColWidth="9.140625" defaultRowHeight="15"/>
  <cols>
    <col min="1" max="1" width="5.00390625" style="2" customWidth="1"/>
    <col min="2" max="2" width="34.57421875" style="12" customWidth="1"/>
    <col min="3" max="3" width="20.57421875" style="12" customWidth="1"/>
    <col min="4" max="5" width="12.140625" style="12" customWidth="1"/>
    <col min="6" max="6" width="8.28125" style="12" customWidth="1"/>
    <col min="7" max="7" width="10.140625" style="4" customWidth="1"/>
    <col min="8" max="8" width="14.140625" style="2" customWidth="1"/>
    <col min="9" max="9" width="9.00390625" style="12" customWidth="1"/>
    <col min="10"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6" t="s">
        <v>12</v>
      </c>
      <c r="H5" s="15"/>
      <c r="J5" s="16"/>
      <c r="K5" s="18"/>
    </row>
    <row r="6" spans="2:11" ht="27" customHeight="1">
      <c r="B6" s="48" t="s">
        <v>14</v>
      </c>
      <c r="F6" s="11"/>
      <c r="G6" s="19"/>
      <c r="H6" s="1"/>
      <c r="I6" s="17"/>
      <c r="J6" s="17"/>
      <c r="K6" s="17"/>
    </row>
    <row r="7" spans="1:12" s="7" customFormat="1" ht="60" customHeight="1">
      <c r="A7" s="6" t="s">
        <v>10</v>
      </c>
      <c r="B7" s="6" t="s">
        <v>1</v>
      </c>
      <c r="C7" s="6" t="s">
        <v>2</v>
      </c>
      <c r="D7" s="50" t="s">
        <v>4</v>
      </c>
      <c r="E7" s="51"/>
      <c r="F7" s="6" t="s">
        <v>5</v>
      </c>
      <c r="G7" s="6" t="s">
        <v>0</v>
      </c>
      <c r="H7" s="6" t="s">
        <v>7</v>
      </c>
      <c r="I7" s="6" t="s">
        <v>8</v>
      </c>
      <c r="J7" s="6" t="s">
        <v>6</v>
      </c>
      <c r="K7" s="6" t="s">
        <v>9</v>
      </c>
      <c r="L7" s="29"/>
    </row>
    <row r="8" spans="1:13" s="3" customFormat="1" ht="14.25" customHeight="1">
      <c r="A8" s="6">
        <v>1</v>
      </c>
      <c r="B8" s="9" t="s">
        <v>17</v>
      </c>
      <c r="C8" s="10" t="s">
        <v>16</v>
      </c>
      <c r="D8" s="40">
        <v>38687</v>
      </c>
      <c r="E8" s="39">
        <v>44559</v>
      </c>
      <c r="F8" s="25">
        <v>1</v>
      </c>
      <c r="G8" s="47"/>
      <c r="H8" s="8"/>
      <c r="I8" s="25"/>
      <c r="J8" s="8"/>
      <c r="K8" s="26">
        <f>((F8+G8+(DATEDIF(D8,E8,"m")*0.2))*(H8+J8))+F8+G8+(DATEDIF(D8,E8,"m")*0.2)+I8</f>
        <v>39.400000000000006</v>
      </c>
      <c r="L8" s="27"/>
      <c r="M8" s="37"/>
    </row>
    <row r="9" spans="1:12" s="3" customFormat="1" ht="14.25" customHeight="1">
      <c r="A9" s="6">
        <v>2</v>
      </c>
      <c r="B9" s="9" t="s">
        <v>23</v>
      </c>
      <c r="C9" s="10" t="s">
        <v>18</v>
      </c>
      <c r="D9" s="40">
        <v>39482</v>
      </c>
      <c r="E9" s="39">
        <v>44559</v>
      </c>
      <c r="F9" s="25"/>
      <c r="G9" s="47"/>
      <c r="H9" s="8"/>
      <c r="I9" s="25"/>
      <c r="J9" s="8"/>
      <c r="K9" s="26">
        <f>((F9+G9+(DATEDIF(D9,E9,"m")*0.2))*(H9+J9))+F9+G9+(DATEDIF(D9,E9,"m")*0.2)+I9</f>
        <v>33.2</v>
      </c>
      <c r="L9" s="27"/>
    </row>
    <row r="10" spans="1:12" s="3" customFormat="1" ht="14.25" customHeight="1">
      <c r="A10" s="6">
        <v>3</v>
      </c>
      <c r="B10" s="9" t="s">
        <v>24</v>
      </c>
      <c r="C10" s="10" t="s">
        <v>25</v>
      </c>
      <c r="D10" s="40">
        <v>40249</v>
      </c>
      <c r="E10" s="39">
        <v>44559</v>
      </c>
      <c r="F10" s="25"/>
      <c r="G10" s="47"/>
      <c r="H10" s="8"/>
      <c r="I10" s="25"/>
      <c r="J10" s="8"/>
      <c r="K10" s="26">
        <f>((F10+G10+(DATEDIF(D10,E10,"m")*0.2))*(H10+J10))+F10+G10+(DATEDIF(D10,E10,"m")*0.2)+I10</f>
        <v>28.200000000000003</v>
      </c>
      <c r="L10" s="27"/>
    </row>
    <row r="11" spans="1:12" s="3" customFormat="1" ht="14.25" customHeight="1">
      <c r="A11" s="6">
        <v>4</v>
      </c>
      <c r="B11" s="9" t="s">
        <v>19</v>
      </c>
      <c r="C11" s="38" t="s">
        <v>18</v>
      </c>
      <c r="D11" s="40">
        <v>41232</v>
      </c>
      <c r="E11" s="39">
        <v>44559</v>
      </c>
      <c r="F11" s="25"/>
      <c r="G11" s="47"/>
      <c r="H11" s="8">
        <v>0.2</v>
      </c>
      <c r="I11" s="25"/>
      <c r="J11" s="8"/>
      <c r="K11" s="26">
        <f>((F11+G11+(DATEDIF(D11,E11,"m")*0.2))*(H11+J11))+F11+G11+(DATEDIF(D11,E11,"m")*0.2)+I11</f>
        <v>26.16</v>
      </c>
      <c r="L11" s="27"/>
    </row>
    <row r="12" spans="1:12" s="3" customFormat="1" ht="14.25" customHeight="1">
      <c r="A12" s="6">
        <v>5</v>
      </c>
      <c r="B12" s="9" t="s">
        <v>20</v>
      </c>
      <c r="C12" s="10" t="s">
        <v>16</v>
      </c>
      <c r="D12" s="40">
        <v>41073</v>
      </c>
      <c r="E12" s="39">
        <v>44559</v>
      </c>
      <c r="F12" s="25"/>
      <c r="G12" s="47"/>
      <c r="H12" s="8"/>
      <c r="I12" s="25"/>
      <c r="J12" s="8"/>
      <c r="K12" s="26">
        <f>((F12+G12+(DATEDIF(D12,E12,"m")*0.2))*(H12+J12))+F12+G12+(DATEDIF(D12,E12,"m")*0.2)+I12</f>
        <v>22.8</v>
      </c>
      <c r="L12" s="27"/>
    </row>
    <row r="13" spans="1:12" s="3" customFormat="1" ht="14.25" customHeight="1">
      <c r="A13" s="6">
        <v>6</v>
      </c>
      <c r="B13" s="9" t="s">
        <v>21</v>
      </c>
      <c r="C13" s="10" t="s">
        <v>22</v>
      </c>
      <c r="D13" s="40">
        <v>41199</v>
      </c>
      <c r="E13" s="39">
        <v>44559</v>
      </c>
      <c r="F13" s="25"/>
      <c r="G13" s="47"/>
      <c r="H13" s="8"/>
      <c r="I13" s="25"/>
      <c r="J13" s="8"/>
      <c r="K13" s="26">
        <f>((F13+G13+(DATEDIF(D13,E13,"m")*0.2))*(H13+J13))+F13+G13+(DATEDIF(D13,E13,"m")*0.2)+I13</f>
        <v>22</v>
      </c>
      <c r="L13" s="27"/>
    </row>
    <row r="14" spans="1:12" ht="14.25" customHeight="1">
      <c r="A14" s="6">
        <v>7</v>
      </c>
      <c r="B14" s="9" t="s">
        <v>15</v>
      </c>
      <c r="C14" s="10" t="s">
        <v>16</v>
      </c>
      <c r="D14" s="40">
        <v>42276</v>
      </c>
      <c r="E14" s="39">
        <v>44559</v>
      </c>
      <c r="F14" s="25"/>
      <c r="G14" s="47"/>
      <c r="H14" s="8">
        <v>0.2</v>
      </c>
      <c r="I14" s="25"/>
      <c r="J14" s="8"/>
      <c r="K14" s="53">
        <f>((F14+G14+(DATEDIF(D14,E14,"m")*0.2))*(H14+J14))+F14+G14+(DATEDIF(D14,E14,"m")*0.2)+I14</f>
        <v>18</v>
      </c>
      <c r="L14" s="54"/>
    </row>
    <row r="15" spans="2:5" ht="15">
      <c r="B15" s="33"/>
      <c r="C15" s="31"/>
      <c r="D15" s="30"/>
      <c r="E15" s="30"/>
    </row>
    <row r="16" spans="2:5" ht="15">
      <c r="B16" s="34"/>
      <c r="C16" s="32"/>
      <c r="D16" s="32"/>
      <c r="E16" s="31"/>
    </row>
    <row r="17" spans="2:5" ht="15">
      <c r="B17" s="34"/>
      <c r="C17" s="32"/>
      <c r="D17" s="32"/>
      <c r="E17" s="31"/>
    </row>
    <row r="18" spans="2:5" ht="15">
      <c r="B18" s="34"/>
      <c r="C18" s="32"/>
      <c r="D18" s="32"/>
      <c r="E18" s="31"/>
    </row>
    <row r="19" spans="2:5" ht="15">
      <c r="B19" s="30"/>
      <c r="C19" s="30"/>
      <c r="D19" s="30"/>
      <c r="E19" s="30"/>
    </row>
    <row r="20" ht="15">
      <c r="B20" s="33"/>
    </row>
    <row r="21" ht="15">
      <c r="B21" s="35"/>
    </row>
    <row r="22" ht="15">
      <c r="B22" s="35"/>
    </row>
    <row r="23" ht="15">
      <c r="B23" s="34"/>
    </row>
    <row r="24" ht="15">
      <c r="B24" s="35"/>
    </row>
    <row r="25" ht="15">
      <c r="B25" s="34"/>
    </row>
    <row r="26" ht="15">
      <c r="B26" s="34"/>
    </row>
    <row r="27" ht="15">
      <c r="B27" s="34"/>
    </row>
    <row r="28" ht="15">
      <c r="B28" s="35"/>
    </row>
    <row r="29" ht="15">
      <c r="B29" s="34"/>
    </row>
    <row r="30" ht="15">
      <c r="B30" s="35"/>
    </row>
    <row r="31" ht="15">
      <c r="B31" s="34"/>
    </row>
    <row r="33" ht="15">
      <c r="K33" s="36"/>
    </row>
    <row r="34" ht="15">
      <c r="K34" s="36"/>
    </row>
    <row r="35" ht="15">
      <c r="K35" s="36"/>
    </row>
    <row r="36" ht="15">
      <c r="K36" s="36"/>
    </row>
    <row r="38" spans="2:11" ht="15">
      <c r="B38" s="30"/>
      <c r="K38" s="36"/>
    </row>
    <row r="40" ht="15">
      <c r="K40" s="36"/>
    </row>
    <row r="41" ht="15">
      <c r="K41" s="36"/>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4">
      <formula1>$J$2:$K$2</formula1>
    </dataValidation>
    <dataValidation type="list" allowBlank="1" showInputMessage="1" showErrorMessage="1" prompt="Unesi 1 za mentorstvo, 2 za savjetništvo ili ostavi prazno." error="Unesi 1 ili 2 ili ostavi prazno" sqref="F8:F14">
      <formula1>$H$2:$I$2</formula1>
    </dataValidation>
    <dataValidation type="list" allowBlank="1" showInputMessage="1" showErrorMessage="1" prompt="Unesi procentualnu vrijednost uvećanja ili ostavi prazno." error="Unesi broj u rasponu od 19 do 30 ili ostavi prazno&#10;" sqref="H8:H14">
      <formula1>$D$1:$K$1</formula1>
    </dataValidation>
    <dataValidation type="list" allowBlank="1" showInputMessage="1" showErrorMessage="1" prompt="Unesi procentualnu vrijednost uvećanja ili ostavi prazno." error="Unesi 8% ili 10% ili ostavi prazno&#10;" sqref="J8:J14">
      <formula1>$D$2:$E$2</formula1>
    </dataValidation>
    <dataValidation type="decimal" allowBlank="1" showInputMessage="1" showErrorMessage="1" prompt="Unesi od 1,5 do 3 boda." error="Unesi broj u rasponu od 1,5 do 3 ili ostavi prazno" sqref="G8:G14">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48.7. Bibliotekar, 1 izvršilac, 7 sati sedmično, na određeno vrijeme, do zbrinjavanja zaposlenika za čijim radom je prestala potreba  )</v>
      </c>
      <c r="C4" s="52"/>
      <c r="D4" s="52"/>
      <c r="E4" s="52"/>
      <c r="F4" s="52"/>
      <c r="G4" s="52"/>
    </row>
    <row r="5" ht="14.25" customHeight="1">
      <c r="B5" s="45"/>
    </row>
    <row r="6" ht="14.25" customHeight="1">
      <c r="B6" s="49" t="s">
        <v>11</v>
      </c>
    </row>
    <row r="7" spans="3:4" ht="14.25" customHeight="1">
      <c r="C7" s="43" t="str">
        <f>predmet!A7</f>
        <v>R. br.</v>
      </c>
      <c r="D7" s="43" t="str">
        <f>predmet!B7</f>
        <v>Ime i prezime kandidata</v>
      </c>
    </row>
    <row r="8" spans="3:4" ht="14.25" customHeight="1">
      <c r="C8" s="42">
        <f>predmet!A8</f>
        <v>1</v>
      </c>
      <c r="D8" s="41" t="str">
        <f>predmet!B8</f>
        <v>Jasminka (Ahmed) Selimović</v>
      </c>
    </row>
    <row r="9" spans="3:4" ht="14.25" customHeight="1">
      <c r="C9" s="42">
        <f>predmet!A9</f>
        <v>2</v>
      </c>
      <c r="D9" s="41" t="str">
        <f>predmet!B9</f>
        <v>Fatima (Rešid) Kešetović</v>
      </c>
    </row>
    <row r="10" spans="3:4" ht="14.25" customHeight="1">
      <c r="C10" s="42">
        <f>predmet!A10</f>
        <v>3</v>
      </c>
      <c r="D10" s="41" t="str">
        <f>predmet!B10</f>
        <v>Subhija (Abdulah) Ibrahimović</v>
      </c>
    </row>
    <row r="11" spans="3:4" ht="14.25" customHeight="1">
      <c r="C11" s="42">
        <f>predmet!A11</f>
        <v>4</v>
      </c>
      <c r="D11" s="41" t="str">
        <f>predmet!B11</f>
        <v>Mersida (Memsur) Bešić</v>
      </c>
    </row>
    <row r="12" spans="3:4" ht="14.25" customHeight="1">
      <c r="C12" s="42">
        <f>predmet!A12</f>
        <v>5</v>
      </c>
      <c r="D12" s="41" t="str">
        <f>predmet!B12</f>
        <v>Aida (Mensud) Ibranović</v>
      </c>
    </row>
    <row r="13" spans="3:4" ht="14.25" customHeight="1">
      <c r="C13" s="42">
        <f>predmet!A13</f>
        <v>6</v>
      </c>
      <c r="D13" s="41" t="str">
        <f>predmet!B13</f>
        <v>Edina (Abdulah) Toskić</v>
      </c>
    </row>
    <row r="14" spans="3:4" ht="14.25" customHeight="1">
      <c r="C14" s="42" t="e">
        <f>predmet!#REF!</f>
        <v>#REF!</v>
      </c>
      <c r="D14" s="41" t="e">
        <f>predmet!#REF!</f>
        <v>#REF!</v>
      </c>
    </row>
    <row r="15" spans="3:4" ht="14.25" customHeight="1">
      <c r="C15" s="42" t="e">
        <f>predmet!#REF!</f>
        <v>#REF!</v>
      </c>
      <c r="D15" s="41" t="e">
        <f>predmet!#REF!</f>
        <v>#REF!</v>
      </c>
    </row>
    <row r="16" spans="3:4" ht="14.25" customHeight="1">
      <c r="C16" s="42" t="e">
        <f>predmet!#REF!</f>
        <v>#REF!</v>
      </c>
      <c r="D16" s="41" t="e">
        <f>predmet!#REF!</f>
        <v>#REF!</v>
      </c>
    </row>
    <row r="17" spans="3:4" ht="14.25" customHeight="1">
      <c r="C17" s="42" t="e">
        <f>predmet!#REF!</f>
        <v>#REF!</v>
      </c>
      <c r="D17" s="41" t="e">
        <f>predmet!#REF!</f>
        <v>#REF!</v>
      </c>
    </row>
    <row r="18" spans="3:4" ht="14.25" customHeight="1">
      <c r="C18" s="42" t="e">
        <f>predmet!#REF!</f>
        <v>#REF!</v>
      </c>
      <c r="D18" s="41" t="e">
        <f>predmet!#REF!</f>
        <v>#REF!</v>
      </c>
    </row>
    <row r="19" spans="3:4" ht="14.25" customHeight="1">
      <c r="C19" s="42" t="e">
        <f>predmet!#REF!</f>
        <v>#REF!</v>
      </c>
      <c r="D19" s="41" t="e">
        <f>predmet!#REF!</f>
        <v>#REF!</v>
      </c>
    </row>
    <row r="20" spans="3:4" ht="14.25" customHeight="1">
      <c r="C20" s="42" t="e">
        <f>predmet!#REF!</f>
        <v>#REF!</v>
      </c>
      <c r="D20" s="41" t="e">
        <f>predmet!#REF!</f>
        <v>#REF!</v>
      </c>
    </row>
    <row r="21" spans="3:4" ht="14.25" customHeight="1">
      <c r="C21" s="42" t="e">
        <f>predmet!#REF!</f>
        <v>#REF!</v>
      </c>
      <c r="D21" s="41" t="e">
        <f>predmet!#REF!</f>
        <v>#REF!</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2022-01-11T08:37:36Z</cp:lastPrinted>
  <dcterms:created xsi:type="dcterms:W3CDTF">2014-08-15T20:52:52Z</dcterms:created>
  <dcterms:modified xsi:type="dcterms:W3CDTF">2022-01-11T08:39:50Z</dcterms:modified>
  <cp:category/>
  <cp:version/>
  <cp:contentType/>
  <cp:contentStatus/>
</cp:coreProperties>
</file>